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jorge\Downloads\"/>
    </mc:Choice>
  </mc:AlternateContent>
  <xr:revisionPtr revIDLastSave="0" documentId="13_ncr:20001_{4972824B-8BF4-4D9B-BE8F-4C522A0134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struções" sheetId="1" r:id="rId1"/>
    <sheet name="Painel Diário" sheetId="2" r:id="rId2"/>
    <sheet name="Indicadores" sheetId="3" r:id="rId3"/>
    <sheet name="Plano de Ação" sheetId="4" r:id="rId4"/>
    <sheet name="Reuniões" sheetId="5" r:id="rId5"/>
    <sheet name="Listas" sheetId="6" state="hidden" r:id="rId6"/>
  </sheets>
  <definedNames>
    <definedName name="_xlnm._FilterDatabase" localSheetId="2" hidden="1">Indicadores!$A$5:$J$45</definedName>
    <definedName name="_xlnm._FilterDatabase" localSheetId="1" hidden="1">'Painel Diário'!$A$13:$J$23</definedName>
    <definedName name="_xlnm._FilterDatabase" localSheetId="3" hidden="1">'Plano de Ação'!$A$5:$L$30</definedName>
    <definedName name="_xlnm._FilterDatabase" localSheetId="4" hidden="1">Reuniões!$A$5:$K$25</definedName>
  </definedNames>
  <calcPr calcId="191029" forceFullCalc="1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0" i="4" l="1"/>
  <c r="J29" i="4"/>
  <c r="J28" i="4"/>
  <c r="J27" i="4"/>
  <c r="J26" i="4"/>
  <c r="J25" i="4"/>
  <c r="J24" i="4"/>
  <c r="J23" i="4"/>
  <c r="J22" i="4"/>
  <c r="J21" i="4"/>
  <c r="J20" i="4"/>
  <c r="J19" i="4"/>
  <c r="J18" i="4"/>
  <c r="J17" i="4"/>
  <c r="J16" i="4"/>
  <c r="J15" i="4"/>
  <c r="J14" i="4"/>
  <c r="J13" i="4"/>
  <c r="J12" i="4"/>
  <c r="J11" i="4"/>
  <c r="J10" i="4"/>
  <c r="J9" i="4"/>
  <c r="J8" i="4"/>
  <c r="J7" i="4"/>
  <c r="J6" i="4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F23" i="2"/>
  <c r="F22" i="2"/>
  <c r="F21" i="2"/>
  <c r="F20" i="2"/>
  <c r="F19" i="2"/>
  <c r="F18" i="2"/>
  <c r="F17" i="2"/>
  <c r="F16" i="2"/>
  <c r="F15" i="2"/>
  <c r="F14" i="2"/>
  <c r="B7" i="2" l="1"/>
  <c r="M6" i="2"/>
  <c r="M7" i="2"/>
  <c r="B8" i="2"/>
  <c r="B10" i="2" s="1"/>
  <c r="M8" i="2"/>
  <c r="B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C13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Defina a meta do indicador. Exemplo: 95 para 95%.</t>
        </r>
      </text>
    </comment>
    <comment ref="D13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Digite o valor realizado no dia.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OpenAI</author>
  </authors>
  <commentList>
    <comment ref="J5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Calculado automaticamente com base na data de abertura e no status.</t>
        </r>
      </text>
    </comment>
  </commentList>
</comments>
</file>

<file path=xl/sharedStrings.xml><?xml version="1.0" encoding="utf-8"?>
<sst xmlns="http://schemas.openxmlformats.org/spreadsheetml/2006/main" count="200" uniqueCount="111">
  <si>
    <t>PAINEL FMDS — GESTÃO DIÁRIA</t>
  </si>
  <si>
    <t>Data</t>
  </si>
  <si>
    <t>Área / Processo</t>
  </si>
  <si>
    <t>Líder do turno</t>
  </si>
  <si>
    <t>Resumo do turno</t>
  </si>
  <si>
    <t>Status</t>
  </si>
  <si>
    <t>Quantidade</t>
  </si>
  <si>
    <t>Indicador</t>
  </si>
  <si>
    <t>Resultado</t>
  </si>
  <si>
    <t>OK</t>
  </si>
  <si>
    <t>Itens OK</t>
  </si>
  <si>
    <t>Atenção</t>
  </si>
  <si>
    <t>Atenções</t>
  </si>
  <si>
    <t>Pendente</t>
  </si>
  <si>
    <t>Pendentes</t>
  </si>
  <si>
    <t>Conformidade</t>
  </si>
  <si>
    <t>Quadro de indicadores do dia</t>
  </si>
  <si>
    <t>Pilar</t>
  </si>
  <si>
    <t>Meta</t>
  </si>
  <si>
    <t>Real</t>
  </si>
  <si>
    <t>Unidade</t>
  </si>
  <si>
    <t>Responsável</t>
  </si>
  <si>
    <t>Plano / Ação imediata</t>
  </si>
  <si>
    <t>Observações</t>
  </si>
  <si>
    <t>Direção</t>
  </si>
  <si>
    <t>Segurança</t>
  </si>
  <si>
    <t>Acidentes / incidentes registráveis</t>
  </si>
  <si>
    <t>ocorrências</t>
  </si>
  <si>
    <t>Menor</t>
  </si>
  <si>
    <t>Qualidade</t>
  </si>
  <si>
    <t>Índice de defeitos</t>
  </si>
  <si>
    <t>%</t>
  </si>
  <si>
    <t>Entrega</t>
  </si>
  <si>
    <t>Cumprimento do plano</t>
  </si>
  <si>
    <t>Maior</t>
  </si>
  <si>
    <t>Custo</t>
  </si>
  <si>
    <t>Horas extras</t>
  </si>
  <si>
    <t>h</t>
  </si>
  <si>
    <t>Pessoas</t>
  </si>
  <si>
    <t>Absenteísmo</t>
  </si>
  <si>
    <t>Meio Ambiente</t>
  </si>
  <si>
    <t>Resíduos gerados</t>
  </si>
  <si>
    <t>kg</t>
  </si>
  <si>
    <t>Quase acidentes tratados</t>
  </si>
  <si>
    <t>Retrabalho</t>
  </si>
  <si>
    <t>Backlog crítico</t>
  </si>
  <si>
    <t>un</t>
  </si>
  <si>
    <t>Treinamentos realizados</t>
  </si>
  <si>
    <t>Objetivo</t>
  </si>
  <si>
    <t>Este modelo apoia a gestão diária no local de trabalho, tornando desempenho, desvios e ações visíveis para a equipe.</t>
  </si>
  <si>
    <t>Como usar</t>
  </si>
  <si>
    <t>1</t>
  </si>
  <si>
    <t>Preencha o Painel Diário no início ou no encerramento do turno.</t>
  </si>
  <si>
    <t>2</t>
  </si>
  <si>
    <t>Use a coluna Direção para indicar se o resultado é melhor quando Maior ou Menor.</t>
  </si>
  <si>
    <t>3</t>
  </si>
  <si>
    <t>Registre qualquer desvio no Plano de Ação, com responsável e prazo definidos.</t>
  </si>
  <si>
    <t>4</t>
  </si>
  <si>
    <t>Atualize os Indicadores para manter o histórico diário e identificar tendências.</t>
  </si>
  <si>
    <t>5</t>
  </si>
  <si>
    <t>Use a aba Reuniões para registrar decisões, pendências e evidências.</t>
  </si>
  <si>
    <t>6</t>
  </si>
  <si>
    <t>As células em azul claro são campos de preenchimento; as células com fórmula calculam automaticamente.</t>
  </si>
  <si>
    <t>Legenda de preenchimento</t>
  </si>
  <si>
    <t>Entrada manual</t>
  </si>
  <si>
    <t>Preencher ou substituir</t>
  </si>
  <si>
    <t>Fórmula</t>
  </si>
  <si>
    <t>Calculado automaticamente</t>
  </si>
  <si>
    <t>Resultado dentro da meta</t>
  </si>
  <si>
    <t>Resultado fora da meta</t>
  </si>
  <si>
    <t>Sem resultado informado</t>
  </si>
  <si>
    <t>HISTÓRICO DE INDICADORES</t>
  </si>
  <si>
    <t>Registre uma linha por indicador e por dia para formar o histórico e acompanhar tendências.</t>
  </si>
  <si>
    <t>Comentário / Evidência</t>
  </si>
  <si>
    <t>Exemplo - substituir</t>
  </si>
  <si>
    <t>PLANO DE AÇÃO — TRATAMENTO DE DESVIOS</t>
  </si>
  <si>
    <t>Registre ações com responsável, prazo e evidência. A coluna Dias em aberto é automática.</t>
  </si>
  <si>
    <t>ID</t>
  </si>
  <si>
    <t>Data abertura</t>
  </si>
  <si>
    <t>Problema / Desvio</t>
  </si>
  <si>
    <t>Causa provável</t>
  </si>
  <si>
    <t>Ação</t>
  </si>
  <si>
    <t>Prazo</t>
  </si>
  <si>
    <t>Dias em aberto</t>
  </si>
  <si>
    <t>Prioridade</t>
  </si>
  <si>
    <t>Evidência / Comentário</t>
  </si>
  <si>
    <t>A-001</t>
  </si>
  <si>
    <t>Exemplo - substituir pelo desvio real</t>
  </si>
  <si>
    <t>Exemplo - validar causa</t>
  </si>
  <si>
    <t>Exemplo - definir ação</t>
  </si>
  <si>
    <t>Aberto</t>
  </si>
  <si>
    <t>Média</t>
  </si>
  <si>
    <t>Exemplo - anexar evidência</t>
  </si>
  <si>
    <t>REGISTRO DE REUNIÕES FMDS</t>
  </si>
  <si>
    <t>Use esta aba para documentar as reuniões curtas, decisões e pendências do FMDS.</t>
  </si>
  <si>
    <t>Hora</t>
  </si>
  <si>
    <t>Participantes</t>
  </si>
  <si>
    <t>Pauta</t>
  </si>
  <si>
    <t>Decisões</t>
  </si>
  <si>
    <t>Pendências</t>
  </si>
  <si>
    <t>Link / Evidência</t>
  </si>
  <si>
    <t>Status_Ação</t>
  </si>
  <si>
    <t>Alta</t>
  </si>
  <si>
    <t>Em andamento</t>
  </si>
  <si>
    <t>Concluído</t>
  </si>
  <si>
    <t>Baixa</t>
  </si>
  <si>
    <t>Atrasado</t>
  </si>
  <si>
    <t>R$</t>
  </si>
  <si>
    <t>Cancelado</t>
  </si>
  <si>
    <t>dias</t>
  </si>
  <si>
    <t>MODELO FMDS — Floor Management Development System (QUALIPROX)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</si>
</sst>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6"/>
      <color rgb="FFFFFFFF"/>
      <name val="Arial"/>
    </font>
    <font>
      <b/>
      <sz val="12"/>
      <color rgb="FF17365D"/>
      <name val="Arial"/>
    </font>
    <font>
      <b/>
      <sz val="11"/>
      <color rgb="FFFFFFFF"/>
      <name val="Arial"/>
    </font>
    <font>
      <b/>
      <sz val="11"/>
      <color rgb="FFFFFFFF"/>
      <name val="Arial"/>
    </font>
    <font>
      <b/>
      <sz val="11"/>
      <name val="Arial"/>
    </font>
    <font>
      <b/>
      <sz val="11"/>
      <color rgb="FF17365D"/>
      <name val="Arial"/>
    </font>
    <font>
      <sz val="11"/>
      <color rgb="FF0000FF"/>
      <name val="Arial"/>
    </font>
    <font>
      <sz val="11"/>
      <color rgb="FF000000"/>
      <name val="Arial"/>
    </font>
    <font>
      <i/>
      <sz val="11"/>
      <color rgb="FF666666"/>
      <name val="Arial"/>
    </font>
    <font>
      <sz val="10"/>
      <color rgb="FF0000FF"/>
      <name val="Arial"/>
    </font>
  </fonts>
  <fills count="11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0F6B78"/>
      </patternFill>
    </fill>
    <fill>
      <patternFill patternType="solid">
        <fgColor rgb="FFD9EAF7"/>
      </patternFill>
    </fill>
    <fill>
      <patternFill patternType="solid">
        <fgColor rgb="FFF2F2F2"/>
      </patternFill>
    </fill>
    <fill>
      <patternFill patternType="solid">
        <fgColor rgb="FFC6E0B4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1F4E78"/>
      </patternFill>
    </fill>
    <fill>
      <patternFill patternType="solid">
        <fgColor rgb="FFEAF3F8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0" xfId="0" applyFont="1"/>
    <xf numFmtId="0" fontId="5" fillId="3" borderId="0" xfId="0" applyFont="1" applyFill="1" applyAlignment="1">
      <alignment horizontal="center"/>
    </xf>
    <xf numFmtId="0" fontId="6" fillId="4" borderId="0" xfId="0" applyFont="1" applyFill="1"/>
    <xf numFmtId="0" fontId="1" fillId="0" borderId="0" xfId="0" applyFont="1"/>
    <xf numFmtId="0" fontId="6" fillId="5" borderId="0" xfId="0" applyFont="1" applyFill="1"/>
    <xf numFmtId="0" fontId="6" fillId="6" borderId="0" xfId="0" applyFont="1" applyFill="1"/>
    <xf numFmtId="0" fontId="6" fillId="7" borderId="0" xfId="0" applyFont="1" applyFill="1"/>
    <xf numFmtId="0" fontId="6" fillId="8" borderId="0" xfId="0" applyFont="1" applyFill="1"/>
    <xf numFmtId="0" fontId="7" fillId="0" borderId="0" xfId="0" applyFont="1"/>
    <xf numFmtId="14" fontId="8" fillId="4" borderId="1" xfId="0" applyNumberFormat="1" applyFont="1" applyFill="1" applyBorder="1"/>
    <xf numFmtId="0" fontId="8" fillId="4" borderId="1" xfId="0" applyFont="1" applyFill="1" applyBorder="1"/>
    <xf numFmtId="0" fontId="5" fillId="3" borderId="0" xfId="0" applyFont="1" applyFill="1"/>
    <xf numFmtId="0" fontId="5" fillId="3" borderId="2" xfId="0" applyFont="1" applyFill="1" applyBorder="1" applyAlignment="1">
      <alignment horizontal="center" vertical="center" wrapText="1"/>
    </xf>
    <xf numFmtId="0" fontId="6" fillId="0" borderId="0" xfId="0" applyFont="1"/>
    <xf numFmtId="0" fontId="6" fillId="5" borderId="0" xfId="0" applyFont="1" applyFill="1" applyAlignment="1">
      <alignment horizontal="center"/>
    </xf>
    <xf numFmtId="165" fontId="6" fillId="5" borderId="0" xfId="0" applyNumberFormat="1" applyFont="1" applyFill="1" applyAlignment="1">
      <alignment horizontal="center"/>
    </xf>
    <xf numFmtId="0" fontId="5" fillId="9" borderId="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6" fillId="5" borderId="3" xfId="0" applyFont="1" applyFill="1" applyBorder="1" applyAlignment="1">
      <alignment vertical="top" wrapText="1"/>
    </xf>
    <xf numFmtId="14" fontId="11" fillId="10" borderId="3" xfId="0" applyNumberFormat="1" applyFont="1" applyFill="1" applyBorder="1" applyAlignment="1">
      <alignment vertical="top" wrapText="1"/>
    </xf>
    <xf numFmtId="0" fontId="11" fillId="10" borderId="3" xfId="0" applyFont="1" applyFill="1" applyBorder="1" applyAlignment="1">
      <alignment vertical="top" wrapText="1"/>
    </xf>
    <xf numFmtId="1" fontId="6" fillId="5" borderId="3" xfId="0" applyNumberFormat="1" applyFont="1" applyFill="1" applyBorder="1" applyAlignment="1">
      <alignment vertical="top" wrapText="1"/>
    </xf>
    <xf numFmtId="0" fontId="2" fillId="2" borderId="0" xfId="0" applyFont="1" applyFill="1" applyAlignment="1">
      <alignment horizontal="left" vertical="center"/>
    </xf>
    <xf numFmtId="0" fontId="0" fillId="0" borderId="0" xfId="0"/>
    <xf numFmtId="0" fontId="4" fillId="3" borderId="0" xfId="0" applyFont="1" applyFill="1" applyAlignment="1">
      <alignment horizontal="left"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center" wrapText="1"/>
    </xf>
    <xf numFmtId="0" fontId="1" fillId="0" borderId="0" xfId="0" applyFont="1"/>
    <xf numFmtId="0" fontId="10" fillId="0" borderId="0" xfId="0" applyFont="1"/>
  </cellXfs>
  <cellStyles count="1">
    <cellStyle name="Normal" xfId="0" builtinId="0"/>
  </cellStyles>
  <dxfs count="10">
    <dxf>
      <fill>
        <patternFill patternType="solid">
          <fgColor rgb="FFC6E0B4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F4CCCC"/>
        </patternFill>
      </fill>
    </dxf>
    <dxf>
      <fill>
        <patternFill patternType="solid">
          <fgColor rgb="FFC6E0B4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C6E0B4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FFF2CC"/>
        </patternFill>
      </fill>
    </dxf>
    <dxf>
      <fill>
        <patternFill patternType="solid">
          <fgColor rgb="FFC6E0B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pt-BR"/>
              <a:t>Status dos indicadores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'Painel Diário'!$M$5</c:f>
              <c:strCache>
                <c:ptCount val="1"/>
                <c:pt idx="0">
                  <c:v>Quantidade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'Painel Diário'!$L$6:$L$8</c:f>
              <c:strCache>
                <c:ptCount val="3"/>
                <c:pt idx="0">
                  <c:v>OK</c:v>
                </c:pt>
                <c:pt idx="1">
                  <c:v>Atenção</c:v>
                </c:pt>
                <c:pt idx="2">
                  <c:v>Pendente</c:v>
                </c:pt>
              </c:strCache>
            </c:strRef>
          </c:cat>
          <c:val>
            <c:numRef>
              <c:f>'Painel Diário'!$M$6:$M$8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80-47D4-827F-B04B93F1BC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Quantidade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pt-BR"/>
                  <a:t>Status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28576</xdr:colOff>
      <xdr:row>0</xdr:row>
      <xdr:rowOff>0</xdr:rowOff>
    </xdr:from>
    <xdr:to>
      <xdr:col>11</xdr:col>
      <xdr:colOff>123826</xdr:colOff>
      <xdr:row>4</xdr:row>
      <xdr:rowOff>172831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D2F139DC-E3E9-DE70-A4EB-4F7A06A53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63226" y="0"/>
          <a:ext cx="1924050" cy="15730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9</xdr:row>
      <xdr:rowOff>0</xdr:rowOff>
    </xdr:from>
    <xdr:ext cx="3960000" cy="21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7365D"/>
    <pageSetUpPr fitToPage="1"/>
  </sheetPr>
  <dimension ref="A1:H20"/>
  <sheetViews>
    <sheetView showGridLines="0" tabSelected="1" workbookViewId="0">
      <pane ySplit="5" topLeftCell="A6" activePane="bottomLeft" state="frozen"/>
      <selection pane="bottomLeft" sqref="A1:H1"/>
    </sheetView>
  </sheetViews>
  <sheetFormatPr defaultRowHeight="15" x14ac:dyDescent="0.25"/>
  <cols>
    <col min="1" max="1" width="22" customWidth="1"/>
    <col min="2" max="2" width="28" customWidth="1"/>
    <col min="3" max="8" width="18" customWidth="1"/>
  </cols>
  <sheetData>
    <row r="1" spans="1:8" ht="64.5" customHeight="1" x14ac:dyDescent="0.25">
      <c r="A1" s="24" t="s">
        <v>110</v>
      </c>
      <c r="B1" s="25"/>
      <c r="C1" s="25"/>
      <c r="D1" s="25"/>
      <c r="E1" s="25"/>
      <c r="F1" s="25"/>
      <c r="G1" s="25"/>
      <c r="H1" s="25"/>
    </row>
    <row r="3" spans="1:8" ht="15.75" x14ac:dyDescent="0.25">
      <c r="A3" s="1" t="s">
        <v>48</v>
      </c>
    </row>
    <row r="4" spans="1:8" x14ac:dyDescent="0.25">
      <c r="A4" s="27" t="s">
        <v>49</v>
      </c>
      <c r="B4" s="25"/>
      <c r="C4" s="25"/>
      <c r="D4" s="25"/>
      <c r="E4" s="25"/>
      <c r="F4" s="25"/>
      <c r="G4" s="25"/>
      <c r="H4" s="25"/>
    </row>
    <row r="6" spans="1:8" ht="20.100000000000001" customHeight="1" x14ac:dyDescent="0.25">
      <c r="A6" s="26" t="s">
        <v>50</v>
      </c>
      <c r="B6" s="25"/>
      <c r="C6" s="25"/>
      <c r="D6" s="25"/>
      <c r="E6" s="25"/>
      <c r="F6" s="25"/>
      <c r="G6" s="25"/>
      <c r="H6" s="25"/>
    </row>
    <row r="7" spans="1:8" ht="26.1" customHeight="1" x14ac:dyDescent="0.25">
      <c r="A7" s="2" t="s">
        <v>51</v>
      </c>
      <c r="B7" s="28" t="s">
        <v>52</v>
      </c>
      <c r="C7" s="25"/>
      <c r="D7" s="25"/>
      <c r="E7" s="25"/>
      <c r="F7" s="25"/>
      <c r="G7" s="25"/>
      <c r="H7" s="25"/>
    </row>
    <row r="8" spans="1:8" ht="26.1" customHeight="1" x14ac:dyDescent="0.25">
      <c r="A8" s="2" t="s">
        <v>53</v>
      </c>
      <c r="B8" s="28" t="s">
        <v>54</v>
      </c>
      <c r="C8" s="25"/>
      <c r="D8" s="25"/>
      <c r="E8" s="25"/>
      <c r="F8" s="25"/>
      <c r="G8" s="25"/>
      <c r="H8" s="25"/>
    </row>
    <row r="9" spans="1:8" ht="26.1" customHeight="1" x14ac:dyDescent="0.25">
      <c r="A9" s="2" t="s">
        <v>55</v>
      </c>
      <c r="B9" s="28" t="s">
        <v>56</v>
      </c>
      <c r="C9" s="25"/>
      <c r="D9" s="25"/>
      <c r="E9" s="25"/>
      <c r="F9" s="25"/>
      <c r="G9" s="25"/>
      <c r="H9" s="25"/>
    </row>
    <row r="10" spans="1:8" ht="26.1" customHeight="1" x14ac:dyDescent="0.25">
      <c r="A10" s="2" t="s">
        <v>57</v>
      </c>
      <c r="B10" s="28" t="s">
        <v>58</v>
      </c>
      <c r="C10" s="25"/>
      <c r="D10" s="25"/>
      <c r="E10" s="25"/>
      <c r="F10" s="25"/>
      <c r="G10" s="25"/>
      <c r="H10" s="25"/>
    </row>
    <row r="11" spans="1:8" ht="26.1" customHeight="1" x14ac:dyDescent="0.25">
      <c r="A11" s="2" t="s">
        <v>59</v>
      </c>
      <c r="B11" s="28" t="s">
        <v>60</v>
      </c>
      <c r="C11" s="25"/>
      <c r="D11" s="25"/>
      <c r="E11" s="25"/>
      <c r="F11" s="25"/>
      <c r="G11" s="25"/>
      <c r="H11" s="25"/>
    </row>
    <row r="12" spans="1:8" ht="26.1" customHeight="1" x14ac:dyDescent="0.25">
      <c r="A12" s="2" t="s">
        <v>61</v>
      </c>
      <c r="B12" s="28" t="s">
        <v>62</v>
      </c>
      <c r="C12" s="25"/>
      <c r="D12" s="25"/>
      <c r="E12" s="25"/>
      <c r="F12" s="25"/>
      <c r="G12" s="25"/>
      <c r="H12" s="25"/>
    </row>
    <row r="15" spans="1:8" ht="20.100000000000001" customHeight="1" x14ac:dyDescent="0.25">
      <c r="A15" s="26" t="s">
        <v>63</v>
      </c>
      <c r="B15" s="25"/>
      <c r="C15" s="25"/>
      <c r="D15" s="25"/>
      <c r="E15" s="25"/>
      <c r="F15" s="25"/>
      <c r="G15" s="25"/>
      <c r="H15" s="25"/>
    </row>
    <row r="16" spans="1:8" x14ac:dyDescent="0.25">
      <c r="A16" s="3" t="s">
        <v>64</v>
      </c>
      <c r="B16" s="29" t="s">
        <v>65</v>
      </c>
      <c r="C16" s="25"/>
      <c r="D16" s="25"/>
      <c r="E16" s="25"/>
      <c r="F16" s="25"/>
      <c r="G16" s="25"/>
      <c r="H16" s="25"/>
    </row>
    <row r="17" spans="1:8" x14ac:dyDescent="0.25">
      <c r="A17" s="5" t="s">
        <v>66</v>
      </c>
      <c r="B17" s="29" t="s">
        <v>67</v>
      </c>
      <c r="C17" s="25"/>
      <c r="D17" s="25"/>
      <c r="E17" s="25"/>
      <c r="F17" s="25"/>
      <c r="G17" s="25"/>
      <c r="H17" s="25"/>
    </row>
    <row r="18" spans="1:8" x14ac:dyDescent="0.25">
      <c r="A18" s="6" t="s">
        <v>9</v>
      </c>
      <c r="B18" s="29" t="s">
        <v>68</v>
      </c>
      <c r="C18" s="25"/>
      <c r="D18" s="25"/>
      <c r="E18" s="25"/>
      <c r="F18" s="25"/>
      <c r="G18" s="25"/>
      <c r="H18" s="25"/>
    </row>
    <row r="19" spans="1:8" x14ac:dyDescent="0.25">
      <c r="A19" s="7" t="s">
        <v>11</v>
      </c>
      <c r="B19" s="29" t="s">
        <v>69</v>
      </c>
      <c r="C19" s="25"/>
      <c r="D19" s="25"/>
      <c r="E19" s="25"/>
      <c r="F19" s="25"/>
      <c r="G19" s="25"/>
      <c r="H19" s="25"/>
    </row>
    <row r="20" spans="1:8" x14ac:dyDescent="0.25">
      <c r="A20" s="8" t="s">
        <v>13</v>
      </c>
      <c r="B20" s="29" t="s">
        <v>70</v>
      </c>
      <c r="C20" s="25"/>
      <c r="D20" s="25"/>
      <c r="E20" s="25"/>
      <c r="F20" s="25"/>
      <c r="G20" s="25"/>
      <c r="H20" s="25"/>
    </row>
  </sheetData>
  <mergeCells count="15">
    <mergeCell ref="B19:H19"/>
    <mergeCell ref="B20:H20"/>
    <mergeCell ref="A6:H6"/>
    <mergeCell ref="B18:H18"/>
    <mergeCell ref="B12:H12"/>
    <mergeCell ref="B16:H16"/>
    <mergeCell ref="B7:H7"/>
    <mergeCell ref="A1:H1"/>
    <mergeCell ref="B10:H10"/>
    <mergeCell ref="B11:H11"/>
    <mergeCell ref="A4:H4"/>
    <mergeCell ref="B8:H8"/>
    <mergeCell ref="B17:H17"/>
    <mergeCell ref="B9:H9"/>
    <mergeCell ref="A15:H15"/>
  </mergeCells>
  <pageMargins left="0.25" right="0.25" top="0.4" bottom="0.4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F6B78"/>
    <pageSetUpPr fitToPage="1"/>
  </sheetPr>
  <dimension ref="A1:M23"/>
  <sheetViews>
    <sheetView showGridLines="0" workbookViewId="0">
      <pane ySplit="13" topLeftCell="A14" activePane="bottomLeft" state="frozen"/>
      <selection pane="bottomLeft" sqref="A1:J1"/>
    </sheetView>
  </sheetViews>
  <sheetFormatPr defaultRowHeight="15" x14ac:dyDescent="0.25"/>
  <cols>
    <col min="1" max="1" width="18" customWidth="1"/>
    <col min="2" max="2" width="31" customWidth="1"/>
    <col min="3" max="4" width="11" customWidth="1"/>
    <col min="5" max="6" width="13" customWidth="1"/>
    <col min="7" max="7" width="18" customWidth="1"/>
    <col min="8" max="9" width="28" customWidth="1"/>
    <col min="10" max="10" width="12" customWidth="1"/>
    <col min="12" max="12" width="14" customWidth="1"/>
    <col min="13" max="13" width="12" customWidth="1"/>
  </cols>
  <sheetData>
    <row r="1" spans="1:13" ht="27.95" customHeight="1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</row>
    <row r="3" spans="1:13" x14ac:dyDescent="0.25">
      <c r="A3" s="9" t="s">
        <v>1</v>
      </c>
      <c r="B3" s="10">
        <v>46307</v>
      </c>
      <c r="D3" s="9" t="s">
        <v>2</v>
      </c>
      <c r="E3" s="11"/>
      <c r="G3" s="9" t="s">
        <v>3</v>
      </c>
      <c r="H3" s="11"/>
    </row>
    <row r="5" spans="1:13" ht="20.100000000000001" customHeight="1" x14ac:dyDescent="0.25">
      <c r="A5" s="26" t="s">
        <v>4</v>
      </c>
      <c r="B5" s="25"/>
      <c r="C5" s="25"/>
      <c r="D5" s="25"/>
      <c r="E5" s="25"/>
      <c r="F5" s="25"/>
      <c r="G5" s="25"/>
      <c r="H5" s="25"/>
      <c r="I5" s="25"/>
      <c r="J5" s="25"/>
      <c r="L5" s="12" t="s">
        <v>5</v>
      </c>
      <c r="M5" s="12" t="s">
        <v>6</v>
      </c>
    </row>
    <row r="6" spans="1:13" ht="30" customHeight="1" x14ac:dyDescent="0.25">
      <c r="A6" s="13" t="s">
        <v>7</v>
      </c>
      <c r="B6" s="13" t="s">
        <v>8</v>
      </c>
      <c r="L6" t="s">
        <v>9</v>
      </c>
      <c r="M6">
        <f>COUNTIF(F14:F23,L6)</f>
        <v>0</v>
      </c>
    </row>
    <row r="7" spans="1:13" x14ac:dyDescent="0.25">
      <c r="A7" s="14" t="s">
        <v>10</v>
      </c>
      <c r="B7" s="15">
        <f>COUNTIF(F14:F23,"OK")</f>
        <v>0</v>
      </c>
      <c r="L7" t="s">
        <v>11</v>
      </c>
      <c r="M7">
        <f>COUNTIF(F14:F23,L7)</f>
        <v>0</v>
      </c>
    </row>
    <row r="8" spans="1:13" x14ac:dyDescent="0.25">
      <c r="A8" s="14" t="s">
        <v>12</v>
      </c>
      <c r="B8" s="15">
        <f>COUNTIF(F14:F23,"Atenção")</f>
        <v>0</v>
      </c>
      <c r="L8" t="s">
        <v>13</v>
      </c>
      <c r="M8">
        <f>COUNTIF(F14:F23,L8)</f>
        <v>10</v>
      </c>
    </row>
    <row r="9" spans="1:13" x14ac:dyDescent="0.25">
      <c r="A9" s="14" t="s">
        <v>14</v>
      </c>
      <c r="B9" s="15">
        <f>COUNTIF(F14:F23,"Pendente")</f>
        <v>10</v>
      </c>
    </row>
    <row r="10" spans="1:13" x14ac:dyDescent="0.25">
      <c r="A10" s="14" t="s">
        <v>15</v>
      </c>
      <c r="B10" s="16">
        <f>IFERROR(B7/(B7+B8),0)</f>
        <v>0</v>
      </c>
    </row>
    <row r="12" spans="1:13" ht="20.100000000000001" customHeight="1" x14ac:dyDescent="0.25">
      <c r="A12" s="26" t="s">
        <v>16</v>
      </c>
      <c r="B12" s="25"/>
      <c r="C12" s="25"/>
      <c r="D12" s="25"/>
      <c r="E12" s="25"/>
      <c r="F12" s="25"/>
      <c r="G12" s="25"/>
      <c r="H12" s="25"/>
      <c r="I12" s="25"/>
      <c r="J12" s="25"/>
    </row>
    <row r="13" spans="1:13" ht="30" customHeight="1" x14ac:dyDescent="0.25">
      <c r="A13" s="17" t="s">
        <v>17</v>
      </c>
      <c r="B13" s="17" t="s">
        <v>7</v>
      </c>
      <c r="C13" s="17" t="s">
        <v>18</v>
      </c>
      <c r="D13" s="17" t="s">
        <v>19</v>
      </c>
      <c r="E13" s="17" t="s">
        <v>20</v>
      </c>
      <c r="F13" s="17" t="s">
        <v>5</v>
      </c>
      <c r="G13" s="17" t="s">
        <v>21</v>
      </c>
      <c r="H13" s="17" t="s">
        <v>22</v>
      </c>
      <c r="I13" s="17" t="s">
        <v>23</v>
      </c>
      <c r="J13" s="17" t="s">
        <v>24</v>
      </c>
    </row>
    <row r="14" spans="1:13" ht="28.5" x14ac:dyDescent="0.25">
      <c r="A14" s="18" t="s">
        <v>25</v>
      </c>
      <c r="B14" s="18" t="s">
        <v>26</v>
      </c>
      <c r="C14" s="19">
        <v>0</v>
      </c>
      <c r="D14" s="19"/>
      <c r="E14" s="19" t="s">
        <v>27</v>
      </c>
      <c r="F14" s="20" t="str">
        <f t="shared" ref="F14:F23" si="0">IF(D14="","Pendente",IF(J14="Maior",IF(D14&gt;=C14,"OK","Atenção"),IF(D14&lt;=C14,"OK","Atenção")))</f>
        <v>Pendente</v>
      </c>
      <c r="G14" s="19"/>
      <c r="H14" s="19"/>
      <c r="I14" s="19"/>
      <c r="J14" s="19" t="s">
        <v>28</v>
      </c>
    </row>
    <row r="15" spans="1:13" x14ac:dyDescent="0.25">
      <c r="A15" s="18" t="s">
        <v>29</v>
      </c>
      <c r="B15" s="18" t="s">
        <v>30</v>
      </c>
      <c r="C15" s="19">
        <v>0.5</v>
      </c>
      <c r="D15" s="19"/>
      <c r="E15" s="19" t="s">
        <v>31</v>
      </c>
      <c r="F15" s="20" t="str">
        <f t="shared" si="0"/>
        <v>Pendente</v>
      </c>
      <c r="G15" s="19"/>
      <c r="H15" s="19"/>
      <c r="I15" s="19"/>
      <c r="J15" s="19" t="s">
        <v>28</v>
      </c>
    </row>
    <row r="16" spans="1:13" x14ac:dyDescent="0.25">
      <c r="A16" s="18" t="s">
        <v>32</v>
      </c>
      <c r="B16" s="18" t="s">
        <v>33</v>
      </c>
      <c r="C16" s="19">
        <v>95</v>
      </c>
      <c r="D16" s="19"/>
      <c r="E16" s="19" t="s">
        <v>31</v>
      </c>
      <c r="F16" s="20" t="str">
        <f t="shared" si="0"/>
        <v>Pendente</v>
      </c>
      <c r="G16" s="19"/>
      <c r="H16" s="19"/>
      <c r="I16" s="19"/>
      <c r="J16" s="19" t="s">
        <v>34</v>
      </c>
    </row>
    <row r="17" spans="1:10" x14ac:dyDescent="0.25">
      <c r="A17" s="18" t="s">
        <v>35</v>
      </c>
      <c r="B17" s="18" t="s">
        <v>36</v>
      </c>
      <c r="C17" s="19">
        <v>5</v>
      </c>
      <c r="D17" s="19"/>
      <c r="E17" s="19" t="s">
        <v>37</v>
      </c>
      <c r="F17" s="20" t="str">
        <f t="shared" si="0"/>
        <v>Pendente</v>
      </c>
      <c r="G17" s="19"/>
      <c r="H17" s="19"/>
      <c r="I17" s="19"/>
      <c r="J17" s="19" t="s">
        <v>28</v>
      </c>
    </row>
    <row r="18" spans="1:10" x14ac:dyDescent="0.25">
      <c r="A18" s="18" t="s">
        <v>38</v>
      </c>
      <c r="B18" s="18" t="s">
        <v>39</v>
      </c>
      <c r="C18" s="19">
        <v>3</v>
      </c>
      <c r="D18" s="19"/>
      <c r="E18" s="19" t="s">
        <v>31</v>
      </c>
      <c r="F18" s="20" t="str">
        <f t="shared" si="0"/>
        <v>Pendente</v>
      </c>
      <c r="G18" s="19"/>
      <c r="H18" s="19"/>
      <c r="I18" s="19"/>
      <c r="J18" s="19" t="s">
        <v>28</v>
      </c>
    </row>
    <row r="19" spans="1:10" x14ac:dyDescent="0.25">
      <c r="A19" s="18" t="s">
        <v>40</v>
      </c>
      <c r="B19" s="18" t="s">
        <v>41</v>
      </c>
      <c r="C19" s="19">
        <v>20</v>
      </c>
      <c r="D19" s="19"/>
      <c r="E19" s="19" t="s">
        <v>42</v>
      </c>
      <c r="F19" s="20" t="str">
        <f t="shared" si="0"/>
        <v>Pendente</v>
      </c>
      <c r="G19" s="19"/>
      <c r="H19" s="19"/>
      <c r="I19" s="19"/>
      <c r="J19" s="19" t="s">
        <v>28</v>
      </c>
    </row>
    <row r="20" spans="1:10" x14ac:dyDescent="0.25">
      <c r="A20" s="18" t="s">
        <v>25</v>
      </c>
      <c r="B20" s="18" t="s">
        <v>43</v>
      </c>
      <c r="C20" s="19">
        <v>100</v>
      </c>
      <c r="D20" s="19"/>
      <c r="E20" s="19" t="s">
        <v>31</v>
      </c>
      <c r="F20" s="20" t="str">
        <f t="shared" si="0"/>
        <v>Pendente</v>
      </c>
      <c r="G20" s="19"/>
      <c r="H20" s="19"/>
      <c r="I20" s="19"/>
      <c r="J20" s="19" t="s">
        <v>34</v>
      </c>
    </row>
    <row r="21" spans="1:10" x14ac:dyDescent="0.25">
      <c r="A21" s="18" t="s">
        <v>29</v>
      </c>
      <c r="B21" s="18" t="s">
        <v>44</v>
      </c>
      <c r="C21" s="19">
        <v>2</v>
      </c>
      <c r="D21" s="19"/>
      <c r="E21" s="19" t="s">
        <v>31</v>
      </c>
      <c r="F21" s="20" t="str">
        <f t="shared" si="0"/>
        <v>Pendente</v>
      </c>
      <c r="G21" s="19"/>
      <c r="H21" s="19"/>
      <c r="I21" s="19"/>
      <c r="J21" s="19" t="s">
        <v>28</v>
      </c>
    </row>
    <row r="22" spans="1:10" x14ac:dyDescent="0.25">
      <c r="A22" s="18" t="s">
        <v>32</v>
      </c>
      <c r="B22" s="18" t="s">
        <v>45</v>
      </c>
      <c r="C22" s="19">
        <v>0</v>
      </c>
      <c r="D22" s="19"/>
      <c r="E22" s="19" t="s">
        <v>46</v>
      </c>
      <c r="F22" s="20" t="str">
        <f t="shared" si="0"/>
        <v>Pendente</v>
      </c>
      <c r="G22" s="19"/>
      <c r="H22" s="19"/>
      <c r="I22" s="19"/>
      <c r="J22" s="19" t="s">
        <v>28</v>
      </c>
    </row>
    <row r="23" spans="1:10" x14ac:dyDescent="0.25">
      <c r="A23" s="18" t="s">
        <v>38</v>
      </c>
      <c r="B23" s="18" t="s">
        <v>47</v>
      </c>
      <c r="C23" s="19">
        <v>100</v>
      </c>
      <c r="D23" s="19"/>
      <c r="E23" s="19" t="s">
        <v>31</v>
      </c>
      <c r="F23" s="20" t="str">
        <f t="shared" si="0"/>
        <v>Pendente</v>
      </c>
      <c r="G23" s="19"/>
      <c r="H23" s="19"/>
      <c r="I23" s="19"/>
      <c r="J23" s="19" t="s">
        <v>34</v>
      </c>
    </row>
  </sheetData>
  <autoFilter ref="A13:J23" xr:uid="{00000000-0009-0000-0000-000001000000}"/>
  <mergeCells count="3">
    <mergeCell ref="A1:J1"/>
    <mergeCell ref="A12:J12"/>
    <mergeCell ref="A5:J5"/>
  </mergeCells>
  <conditionalFormatting sqref="F14:F23">
    <cfRule type="expression" dxfId="9" priority="1">
      <formula>F14="OK"</formula>
    </cfRule>
    <cfRule type="expression" dxfId="8" priority="2">
      <formula>F14="Atenção"</formula>
    </cfRule>
    <cfRule type="expression" dxfId="7" priority="3">
      <formula>F14="Pendente"</formula>
    </cfRule>
  </conditionalFormatting>
  <pageMargins left="0.25" right="0.25" top="0.4" bottom="0.4" header="0.5" footer="0.5"/>
  <pageSetup orientation="landscape"/>
  <headerFooter>
    <oddFooter>&amp;C&amp;"Arial,Regular"&amp;8 Modelo FMDS editável&amp;RPágina &amp;P de &amp;N</oddFooter>
  </headerFooter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100-000000000000}">
          <x14:formula1>
            <xm:f>Listas!$A$2:$A$7</xm:f>
          </x14:formula1>
          <xm:sqref>A14:A23</xm:sqref>
        </x14:dataValidation>
        <x14:dataValidation type="list" allowBlank="1" xr:uid="{00000000-0002-0000-0100-000001000000}">
          <x14:formula1>
            <xm:f>Listas!$B$2:$B$3</xm:f>
          </x14:formula1>
          <xm:sqref>J14:J23</xm:sqref>
        </x14:dataValidation>
        <x14:dataValidation type="list" allowBlank="1" xr:uid="{00000000-0002-0000-0100-000002000000}">
          <x14:formula1>
            <xm:f>Listas!$E$2:$E$9</xm:f>
          </x14:formula1>
          <xm:sqref>E14:E23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F6B78"/>
    <pageSetUpPr fitToPage="1"/>
  </sheetPr>
  <dimension ref="A1:J45"/>
  <sheetViews>
    <sheetView showGridLines="0" workbookViewId="0">
      <pane ySplit="5" topLeftCell="A6" activePane="bottomLeft" state="frozen"/>
      <selection pane="bottomLeft" sqref="A1:J1"/>
    </sheetView>
  </sheetViews>
  <sheetFormatPr defaultRowHeight="15" x14ac:dyDescent="0.25"/>
  <cols>
    <col min="1" max="1" width="13" customWidth="1"/>
    <col min="2" max="2" width="22" customWidth="1"/>
    <col min="3" max="3" width="18" customWidth="1"/>
    <col min="4" max="4" width="31" customWidth="1"/>
    <col min="5" max="6" width="11" customWidth="1"/>
    <col min="7" max="7" width="13" customWidth="1"/>
    <col min="8" max="8" width="12" customWidth="1"/>
    <col min="9" max="9" width="13" customWidth="1"/>
    <col min="10" max="10" width="32" customWidth="1"/>
  </cols>
  <sheetData>
    <row r="1" spans="1:10" ht="27.95" customHeight="1" x14ac:dyDescent="0.25">
      <c r="A1" s="24" t="s">
        <v>71</v>
      </c>
      <c r="B1" s="25"/>
      <c r="C1" s="25"/>
      <c r="D1" s="25"/>
      <c r="E1" s="25"/>
      <c r="F1" s="25"/>
      <c r="G1" s="25"/>
      <c r="H1" s="25"/>
      <c r="I1" s="25"/>
      <c r="J1" s="25"/>
    </row>
    <row r="3" spans="1:10" x14ac:dyDescent="0.25">
      <c r="A3" s="30" t="s">
        <v>72</v>
      </c>
      <c r="B3" s="25"/>
      <c r="C3" s="25"/>
      <c r="D3" s="25"/>
      <c r="E3" s="25"/>
      <c r="F3" s="25"/>
      <c r="G3" s="25"/>
      <c r="H3" s="25"/>
      <c r="I3" s="25"/>
      <c r="J3" s="25"/>
    </row>
    <row r="5" spans="1:10" ht="30" customHeight="1" x14ac:dyDescent="0.25">
      <c r="A5" s="17" t="s">
        <v>1</v>
      </c>
      <c r="B5" s="17" t="s">
        <v>2</v>
      </c>
      <c r="C5" s="17" t="s">
        <v>17</v>
      </c>
      <c r="D5" s="17" t="s">
        <v>7</v>
      </c>
      <c r="E5" s="17" t="s">
        <v>18</v>
      </c>
      <c r="F5" s="17" t="s">
        <v>19</v>
      </c>
      <c r="G5" s="17" t="s">
        <v>20</v>
      </c>
      <c r="H5" s="17" t="s">
        <v>24</v>
      </c>
      <c r="I5" s="17" t="s">
        <v>5</v>
      </c>
      <c r="J5" s="17" t="s">
        <v>73</v>
      </c>
    </row>
    <row r="6" spans="1:10" x14ac:dyDescent="0.25">
      <c r="A6" s="21">
        <v>46307</v>
      </c>
      <c r="B6" s="22" t="s">
        <v>74</v>
      </c>
      <c r="C6" s="22" t="s">
        <v>25</v>
      </c>
      <c r="D6" s="22" t="s">
        <v>26</v>
      </c>
      <c r="E6" s="22">
        <v>0</v>
      </c>
      <c r="F6" s="22"/>
      <c r="G6" s="22" t="s">
        <v>27</v>
      </c>
      <c r="H6" s="22" t="s">
        <v>28</v>
      </c>
      <c r="I6" s="20" t="str">
        <f t="shared" ref="I6:I45" si="0">IF(F6="","Pendente",IF(H6="Maior",IF(F6&gt;=E6,"OK","Atenção"),IF(F6&lt;=E6,"OK","Atenção")))</f>
        <v>Pendente</v>
      </c>
      <c r="J6" s="22"/>
    </row>
    <row r="7" spans="1:10" x14ac:dyDescent="0.25">
      <c r="A7" s="21">
        <v>46307</v>
      </c>
      <c r="B7" s="22" t="s">
        <v>74</v>
      </c>
      <c r="C7" s="22" t="s">
        <v>29</v>
      </c>
      <c r="D7" s="22" t="s">
        <v>30</v>
      </c>
      <c r="E7" s="22">
        <v>0.5</v>
      </c>
      <c r="F7" s="22"/>
      <c r="G7" s="22" t="s">
        <v>31</v>
      </c>
      <c r="H7" s="22" t="s">
        <v>28</v>
      </c>
      <c r="I7" s="20" t="str">
        <f t="shared" si="0"/>
        <v>Pendente</v>
      </c>
      <c r="J7" s="22"/>
    </row>
    <row r="8" spans="1:10" x14ac:dyDescent="0.25">
      <c r="A8" s="21">
        <v>46307</v>
      </c>
      <c r="B8" s="22" t="s">
        <v>74</v>
      </c>
      <c r="C8" s="22" t="s">
        <v>32</v>
      </c>
      <c r="D8" s="22" t="s">
        <v>33</v>
      </c>
      <c r="E8" s="22">
        <v>95</v>
      </c>
      <c r="F8" s="22"/>
      <c r="G8" s="22" t="s">
        <v>31</v>
      </c>
      <c r="H8" s="22" t="s">
        <v>34</v>
      </c>
      <c r="I8" s="20" t="str">
        <f t="shared" si="0"/>
        <v>Pendente</v>
      </c>
      <c r="J8" s="22"/>
    </row>
    <row r="9" spans="1:10" x14ac:dyDescent="0.25">
      <c r="A9" s="21">
        <v>46307</v>
      </c>
      <c r="B9" s="22" t="s">
        <v>74</v>
      </c>
      <c r="C9" s="22" t="s">
        <v>35</v>
      </c>
      <c r="D9" s="22" t="s">
        <v>36</v>
      </c>
      <c r="E9" s="22">
        <v>5</v>
      </c>
      <c r="F9" s="22"/>
      <c r="G9" s="22" t="s">
        <v>37</v>
      </c>
      <c r="H9" s="22" t="s">
        <v>28</v>
      </c>
      <c r="I9" s="20" t="str">
        <f t="shared" si="0"/>
        <v>Pendente</v>
      </c>
      <c r="J9" s="22"/>
    </row>
    <row r="10" spans="1:10" x14ac:dyDescent="0.25">
      <c r="A10" s="21">
        <v>46307</v>
      </c>
      <c r="B10" s="22" t="s">
        <v>74</v>
      </c>
      <c r="C10" s="22" t="s">
        <v>38</v>
      </c>
      <c r="D10" s="22" t="s">
        <v>39</v>
      </c>
      <c r="E10" s="22">
        <v>3</v>
      </c>
      <c r="F10" s="22"/>
      <c r="G10" s="22" t="s">
        <v>31</v>
      </c>
      <c r="H10" s="22" t="s">
        <v>28</v>
      </c>
      <c r="I10" s="20" t="str">
        <f t="shared" si="0"/>
        <v>Pendente</v>
      </c>
      <c r="J10" s="22"/>
    </row>
    <row r="11" spans="1:10" x14ac:dyDescent="0.25">
      <c r="A11" s="21">
        <v>46307</v>
      </c>
      <c r="B11" s="22" t="s">
        <v>74</v>
      </c>
      <c r="C11" s="22" t="s">
        <v>40</v>
      </c>
      <c r="D11" s="22" t="s">
        <v>41</v>
      </c>
      <c r="E11" s="22">
        <v>20</v>
      </c>
      <c r="F11" s="22"/>
      <c r="G11" s="22" t="s">
        <v>42</v>
      </c>
      <c r="H11" s="22" t="s">
        <v>28</v>
      </c>
      <c r="I11" s="20" t="str">
        <f t="shared" si="0"/>
        <v>Pendente</v>
      </c>
      <c r="J11" s="22"/>
    </row>
    <row r="12" spans="1:10" x14ac:dyDescent="0.25">
      <c r="A12" s="21"/>
      <c r="B12" s="22"/>
      <c r="C12" s="22"/>
      <c r="D12" s="22"/>
      <c r="E12" s="22"/>
      <c r="F12" s="22"/>
      <c r="G12" s="22"/>
      <c r="H12" s="22"/>
      <c r="I12" s="20" t="str">
        <f t="shared" si="0"/>
        <v>Pendente</v>
      </c>
      <c r="J12" s="22"/>
    </row>
    <row r="13" spans="1:10" x14ac:dyDescent="0.25">
      <c r="A13" s="21"/>
      <c r="B13" s="22"/>
      <c r="C13" s="22"/>
      <c r="D13" s="22"/>
      <c r="E13" s="22"/>
      <c r="F13" s="22"/>
      <c r="G13" s="22"/>
      <c r="H13" s="22"/>
      <c r="I13" s="20" t="str">
        <f t="shared" si="0"/>
        <v>Pendente</v>
      </c>
      <c r="J13" s="22"/>
    </row>
    <row r="14" spans="1:10" x14ac:dyDescent="0.25">
      <c r="A14" s="21"/>
      <c r="B14" s="22"/>
      <c r="C14" s="22"/>
      <c r="D14" s="22"/>
      <c r="E14" s="22"/>
      <c r="F14" s="22"/>
      <c r="G14" s="22"/>
      <c r="H14" s="22"/>
      <c r="I14" s="20" t="str">
        <f t="shared" si="0"/>
        <v>Pendente</v>
      </c>
      <c r="J14" s="22"/>
    </row>
    <row r="15" spans="1:10" x14ac:dyDescent="0.25">
      <c r="A15" s="21"/>
      <c r="B15" s="22"/>
      <c r="C15" s="22"/>
      <c r="D15" s="22"/>
      <c r="E15" s="22"/>
      <c r="F15" s="22"/>
      <c r="G15" s="22"/>
      <c r="H15" s="22"/>
      <c r="I15" s="20" t="str">
        <f t="shared" si="0"/>
        <v>Pendente</v>
      </c>
      <c r="J15" s="22"/>
    </row>
    <row r="16" spans="1:10" x14ac:dyDescent="0.25">
      <c r="A16" s="21"/>
      <c r="B16" s="22"/>
      <c r="C16" s="22"/>
      <c r="D16" s="22"/>
      <c r="E16" s="22"/>
      <c r="F16" s="22"/>
      <c r="G16" s="22"/>
      <c r="H16" s="22"/>
      <c r="I16" s="20" t="str">
        <f t="shared" si="0"/>
        <v>Pendente</v>
      </c>
      <c r="J16" s="22"/>
    </row>
    <row r="17" spans="1:10" x14ac:dyDescent="0.25">
      <c r="A17" s="21"/>
      <c r="B17" s="22"/>
      <c r="C17" s="22"/>
      <c r="D17" s="22"/>
      <c r="E17" s="22"/>
      <c r="F17" s="22"/>
      <c r="G17" s="22"/>
      <c r="H17" s="22"/>
      <c r="I17" s="20" t="str">
        <f t="shared" si="0"/>
        <v>Pendente</v>
      </c>
      <c r="J17" s="22"/>
    </row>
    <row r="18" spans="1:10" x14ac:dyDescent="0.25">
      <c r="A18" s="21"/>
      <c r="B18" s="22"/>
      <c r="C18" s="22"/>
      <c r="D18" s="22"/>
      <c r="E18" s="22"/>
      <c r="F18" s="22"/>
      <c r="G18" s="22"/>
      <c r="H18" s="22"/>
      <c r="I18" s="20" t="str">
        <f t="shared" si="0"/>
        <v>Pendente</v>
      </c>
      <c r="J18" s="22"/>
    </row>
    <row r="19" spans="1:10" x14ac:dyDescent="0.25">
      <c r="A19" s="21"/>
      <c r="B19" s="22"/>
      <c r="C19" s="22"/>
      <c r="D19" s="22"/>
      <c r="E19" s="22"/>
      <c r="F19" s="22"/>
      <c r="G19" s="22"/>
      <c r="H19" s="22"/>
      <c r="I19" s="20" t="str">
        <f t="shared" si="0"/>
        <v>Pendente</v>
      </c>
      <c r="J19" s="22"/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0" t="str">
        <f t="shared" si="0"/>
        <v>Pendente</v>
      </c>
      <c r="J20" s="22"/>
    </row>
    <row r="21" spans="1:10" x14ac:dyDescent="0.25">
      <c r="A21" s="21"/>
      <c r="B21" s="22"/>
      <c r="C21" s="22"/>
      <c r="D21" s="22"/>
      <c r="E21" s="22"/>
      <c r="F21" s="22"/>
      <c r="G21" s="22"/>
      <c r="H21" s="22"/>
      <c r="I21" s="20" t="str">
        <f t="shared" si="0"/>
        <v>Pendente</v>
      </c>
      <c r="J21" s="22"/>
    </row>
    <row r="22" spans="1:10" x14ac:dyDescent="0.25">
      <c r="A22" s="21"/>
      <c r="B22" s="22"/>
      <c r="C22" s="22"/>
      <c r="D22" s="22"/>
      <c r="E22" s="22"/>
      <c r="F22" s="22"/>
      <c r="G22" s="22"/>
      <c r="H22" s="22"/>
      <c r="I22" s="20" t="str">
        <f t="shared" si="0"/>
        <v>Pendente</v>
      </c>
      <c r="J22" s="22"/>
    </row>
    <row r="23" spans="1:10" x14ac:dyDescent="0.25">
      <c r="A23" s="21"/>
      <c r="B23" s="22"/>
      <c r="C23" s="22"/>
      <c r="D23" s="22"/>
      <c r="E23" s="22"/>
      <c r="F23" s="22"/>
      <c r="G23" s="22"/>
      <c r="H23" s="22"/>
      <c r="I23" s="20" t="str">
        <f t="shared" si="0"/>
        <v>Pendente</v>
      </c>
      <c r="J23" s="22"/>
    </row>
    <row r="24" spans="1:10" x14ac:dyDescent="0.25">
      <c r="A24" s="21"/>
      <c r="B24" s="22"/>
      <c r="C24" s="22"/>
      <c r="D24" s="22"/>
      <c r="E24" s="22"/>
      <c r="F24" s="22"/>
      <c r="G24" s="22"/>
      <c r="H24" s="22"/>
      <c r="I24" s="20" t="str">
        <f t="shared" si="0"/>
        <v>Pendente</v>
      </c>
      <c r="J24" s="22"/>
    </row>
    <row r="25" spans="1:10" x14ac:dyDescent="0.25">
      <c r="A25" s="21"/>
      <c r="B25" s="22"/>
      <c r="C25" s="22"/>
      <c r="D25" s="22"/>
      <c r="E25" s="22"/>
      <c r="F25" s="22"/>
      <c r="G25" s="22"/>
      <c r="H25" s="22"/>
      <c r="I25" s="20" t="str">
        <f t="shared" si="0"/>
        <v>Pendente</v>
      </c>
      <c r="J25" s="22"/>
    </row>
    <row r="26" spans="1:10" x14ac:dyDescent="0.25">
      <c r="A26" s="21"/>
      <c r="B26" s="22"/>
      <c r="C26" s="22"/>
      <c r="D26" s="22"/>
      <c r="E26" s="22"/>
      <c r="F26" s="22"/>
      <c r="G26" s="22"/>
      <c r="H26" s="22"/>
      <c r="I26" s="20" t="str">
        <f t="shared" si="0"/>
        <v>Pendente</v>
      </c>
      <c r="J26" s="22"/>
    </row>
    <row r="27" spans="1:10" x14ac:dyDescent="0.25">
      <c r="A27" s="21"/>
      <c r="B27" s="22"/>
      <c r="C27" s="22"/>
      <c r="D27" s="22"/>
      <c r="E27" s="22"/>
      <c r="F27" s="22"/>
      <c r="G27" s="22"/>
      <c r="H27" s="22"/>
      <c r="I27" s="20" t="str">
        <f t="shared" si="0"/>
        <v>Pendente</v>
      </c>
      <c r="J27" s="22"/>
    </row>
    <row r="28" spans="1:10" x14ac:dyDescent="0.25">
      <c r="A28" s="21"/>
      <c r="B28" s="22"/>
      <c r="C28" s="22"/>
      <c r="D28" s="22"/>
      <c r="E28" s="22"/>
      <c r="F28" s="22"/>
      <c r="G28" s="22"/>
      <c r="H28" s="22"/>
      <c r="I28" s="20" t="str">
        <f t="shared" si="0"/>
        <v>Pendente</v>
      </c>
      <c r="J28" s="22"/>
    </row>
    <row r="29" spans="1:10" x14ac:dyDescent="0.25">
      <c r="A29" s="21"/>
      <c r="B29" s="22"/>
      <c r="C29" s="22"/>
      <c r="D29" s="22"/>
      <c r="E29" s="22"/>
      <c r="F29" s="22"/>
      <c r="G29" s="22"/>
      <c r="H29" s="22"/>
      <c r="I29" s="20" t="str">
        <f t="shared" si="0"/>
        <v>Pendente</v>
      </c>
      <c r="J29" s="22"/>
    </row>
    <row r="30" spans="1:10" x14ac:dyDescent="0.25">
      <c r="A30" s="21"/>
      <c r="B30" s="22"/>
      <c r="C30" s="22"/>
      <c r="D30" s="22"/>
      <c r="E30" s="22"/>
      <c r="F30" s="22"/>
      <c r="G30" s="22"/>
      <c r="H30" s="22"/>
      <c r="I30" s="20" t="str">
        <f t="shared" si="0"/>
        <v>Pendente</v>
      </c>
      <c r="J30" s="22"/>
    </row>
    <row r="31" spans="1:10" x14ac:dyDescent="0.25">
      <c r="A31" s="21"/>
      <c r="B31" s="22"/>
      <c r="C31" s="22"/>
      <c r="D31" s="22"/>
      <c r="E31" s="22"/>
      <c r="F31" s="22"/>
      <c r="G31" s="22"/>
      <c r="H31" s="22"/>
      <c r="I31" s="20" t="str">
        <f t="shared" si="0"/>
        <v>Pendente</v>
      </c>
      <c r="J31" s="22"/>
    </row>
    <row r="32" spans="1:10" x14ac:dyDescent="0.25">
      <c r="A32" s="21"/>
      <c r="B32" s="22"/>
      <c r="C32" s="22"/>
      <c r="D32" s="22"/>
      <c r="E32" s="22"/>
      <c r="F32" s="22"/>
      <c r="G32" s="22"/>
      <c r="H32" s="22"/>
      <c r="I32" s="20" t="str">
        <f t="shared" si="0"/>
        <v>Pendente</v>
      </c>
      <c r="J32" s="22"/>
    </row>
    <row r="33" spans="1:10" x14ac:dyDescent="0.25">
      <c r="A33" s="21"/>
      <c r="B33" s="22"/>
      <c r="C33" s="22"/>
      <c r="D33" s="22"/>
      <c r="E33" s="22"/>
      <c r="F33" s="22"/>
      <c r="G33" s="22"/>
      <c r="H33" s="22"/>
      <c r="I33" s="20" t="str">
        <f t="shared" si="0"/>
        <v>Pendente</v>
      </c>
      <c r="J33" s="22"/>
    </row>
    <row r="34" spans="1:10" x14ac:dyDescent="0.25">
      <c r="A34" s="21"/>
      <c r="B34" s="22"/>
      <c r="C34" s="22"/>
      <c r="D34" s="22"/>
      <c r="E34" s="22"/>
      <c r="F34" s="22"/>
      <c r="G34" s="22"/>
      <c r="H34" s="22"/>
      <c r="I34" s="20" t="str">
        <f t="shared" si="0"/>
        <v>Pendente</v>
      </c>
      <c r="J34" s="22"/>
    </row>
    <row r="35" spans="1:10" x14ac:dyDescent="0.25">
      <c r="A35" s="21"/>
      <c r="B35" s="22"/>
      <c r="C35" s="22"/>
      <c r="D35" s="22"/>
      <c r="E35" s="22"/>
      <c r="F35" s="22"/>
      <c r="G35" s="22"/>
      <c r="H35" s="22"/>
      <c r="I35" s="20" t="str">
        <f t="shared" si="0"/>
        <v>Pendente</v>
      </c>
      <c r="J35" s="22"/>
    </row>
    <row r="36" spans="1:10" x14ac:dyDescent="0.25">
      <c r="A36" s="21"/>
      <c r="B36" s="22"/>
      <c r="C36" s="22"/>
      <c r="D36" s="22"/>
      <c r="E36" s="22"/>
      <c r="F36" s="22"/>
      <c r="G36" s="22"/>
      <c r="H36" s="22"/>
      <c r="I36" s="20" t="str">
        <f t="shared" si="0"/>
        <v>Pendente</v>
      </c>
      <c r="J36" s="22"/>
    </row>
    <row r="37" spans="1:10" x14ac:dyDescent="0.25">
      <c r="A37" s="21"/>
      <c r="B37" s="22"/>
      <c r="C37" s="22"/>
      <c r="D37" s="22"/>
      <c r="E37" s="22"/>
      <c r="F37" s="22"/>
      <c r="G37" s="22"/>
      <c r="H37" s="22"/>
      <c r="I37" s="20" t="str">
        <f t="shared" si="0"/>
        <v>Pendente</v>
      </c>
      <c r="J37" s="22"/>
    </row>
    <row r="38" spans="1:10" x14ac:dyDescent="0.25">
      <c r="A38" s="21"/>
      <c r="B38" s="22"/>
      <c r="C38" s="22"/>
      <c r="D38" s="22"/>
      <c r="E38" s="22"/>
      <c r="F38" s="22"/>
      <c r="G38" s="22"/>
      <c r="H38" s="22"/>
      <c r="I38" s="20" t="str">
        <f t="shared" si="0"/>
        <v>Pendente</v>
      </c>
      <c r="J38" s="22"/>
    </row>
    <row r="39" spans="1:10" x14ac:dyDescent="0.25">
      <c r="A39" s="21"/>
      <c r="B39" s="22"/>
      <c r="C39" s="22"/>
      <c r="D39" s="22"/>
      <c r="E39" s="22"/>
      <c r="F39" s="22"/>
      <c r="G39" s="22"/>
      <c r="H39" s="22"/>
      <c r="I39" s="20" t="str">
        <f t="shared" si="0"/>
        <v>Pendente</v>
      </c>
      <c r="J39" s="22"/>
    </row>
    <row r="40" spans="1:10" x14ac:dyDescent="0.25">
      <c r="A40" s="21"/>
      <c r="B40" s="22"/>
      <c r="C40" s="22"/>
      <c r="D40" s="22"/>
      <c r="E40" s="22"/>
      <c r="F40" s="22"/>
      <c r="G40" s="22"/>
      <c r="H40" s="22"/>
      <c r="I40" s="20" t="str">
        <f t="shared" si="0"/>
        <v>Pendente</v>
      </c>
      <c r="J40" s="22"/>
    </row>
    <row r="41" spans="1:10" x14ac:dyDescent="0.25">
      <c r="A41" s="21"/>
      <c r="B41" s="22"/>
      <c r="C41" s="22"/>
      <c r="D41" s="22"/>
      <c r="E41" s="22"/>
      <c r="F41" s="22"/>
      <c r="G41" s="22"/>
      <c r="H41" s="22"/>
      <c r="I41" s="20" t="str">
        <f t="shared" si="0"/>
        <v>Pendente</v>
      </c>
      <c r="J41" s="22"/>
    </row>
    <row r="42" spans="1:10" x14ac:dyDescent="0.25">
      <c r="A42" s="21"/>
      <c r="B42" s="22"/>
      <c r="C42" s="22"/>
      <c r="D42" s="22"/>
      <c r="E42" s="22"/>
      <c r="F42" s="22"/>
      <c r="G42" s="22"/>
      <c r="H42" s="22"/>
      <c r="I42" s="20" t="str">
        <f t="shared" si="0"/>
        <v>Pendente</v>
      </c>
      <c r="J42" s="22"/>
    </row>
    <row r="43" spans="1:10" x14ac:dyDescent="0.25">
      <c r="A43" s="21"/>
      <c r="B43" s="22"/>
      <c r="C43" s="22"/>
      <c r="D43" s="22"/>
      <c r="E43" s="22"/>
      <c r="F43" s="22"/>
      <c r="G43" s="22"/>
      <c r="H43" s="22"/>
      <c r="I43" s="20" t="str">
        <f t="shared" si="0"/>
        <v>Pendente</v>
      </c>
      <c r="J43" s="22"/>
    </row>
    <row r="44" spans="1:10" x14ac:dyDescent="0.25">
      <c r="A44" s="21"/>
      <c r="B44" s="22"/>
      <c r="C44" s="22"/>
      <c r="D44" s="22"/>
      <c r="E44" s="22"/>
      <c r="F44" s="22"/>
      <c r="G44" s="22"/>
      <c r="H44" s="22"/>
      <c r="I44" s="20" t="str">
        <f t="shared" si="0"/>
        <v>Pendente</v>
      </c>
      <c r="J44" s="22"/>
    </row>
    <row r="45" spans="1:10" x14ac:dyDescent="0.25">
      <c r="A45" s="21"/>
      <c r="B45" s="22"/>
      <c r="C45" s="22"/>
      <c r="D45" s="22"/>
      <c r="E45" s="22"/>
      <c r="F45" s="22"/>
      <c r="G45" s="22"/>
      <c r="H45" s="22"/>
      <c r="I45" s="20" t="str">
        <f t="shared" si="0"/>
        <v>Pendente</v>
      </c>
      <c r="J45" s="22"/>
    </row>
  </sheetData>
  <autoFilter ref="A5:J45" xr:uid="{00000000-0009-0000-0000-000002000000}"/>
  <mergeCells count="2">
    <mergeCell ref="A1:J1"/>
    <mergeCell ref="A3:J3"/>
  </mergeCells>
  <conditionalFormatting sqref="I6:I45">
    <cfRule type="expression" dxfId="6" priority="1">
      <formula>I6="OK"</formula>
    </cfRule>
    <cfRule type="expression" dxfId="5" priority="2">
      <formula>I6="Atenção"</formula>
    </cfRule>
    <cfRule type="expression" dxfId="4" priority="3">
      <formula>I6="Pendente"</formula>
    </cfRule>
  </conditionalFormatting>
  <pageMargins left="0.25" right="0.25" top="0.4" bottom="0.4" header="0.5" footer="0.5"/>
  <pageSetup orientation="landscape"/>
  <headerFooter>
    <oddFooter>&amp;C&amp;"Arial,Regular"&amp;8 Modelo FMDS editável&amp;RPágina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200-000000000000}">
          <x14:formula1>
            <xm:f>Listas!$A$2:$A$7</xm:f>
          </x14:formula1>
          <xm:sqref>C6:C45</xm:sqref>
        </x14:dataValidation>
        <x14:dataValidation type="list" allowBlank="1" xr:uid="{00000000-0002-0000-0200-000001000000}">
          <x14:formula1>
            <xm:f>Listas!$B$2:$B$3</xm:f>
          </x14:formula1>
          <xm:sqref>H6:H45</xm:sqref>
        </x14:dataValidation>
        <x14:dataValidation type="list" allowBlank="1" xr:uid="{00000000-0002-0000-0200-000002000000}">
          <x14:formula1>
            <xm:f>Listas!$E$2:$E$9</xm:f>
          </x14:formula1>
          <xm:sqref>G6:G45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F6B78"/>
    <pageSetUpPr fitToPage="1"/>
  </sheetPr>
  <dimension ref="A1:L30"/>
  <sheetViews>
    <sheetView showGridLines="0" workbookViewId="0">
      <pane ySplit="5" topLeftCell="A6" activePane="bottomLeft" state="frozen"/>
      <selection pane="bottomLeft" sqref="A1:L1"/>
    </sheetView>
  </sheetViews>
  <sheetFormatPr defaultRowHeight="15" x14ac:dyDescent="0.25"/>
  <cols>
    <col min="1" max="1" width="10" customWidth="1"/>
    <col min="2" max="2" width="14" customWidth="1"/>
    <col min="3" max="3" width="17" customWidth="1"/>
    <col min="4" max="4" width="30" customWidth="1"/>
    <col min="5" max="5" width="28" customWidth="1"/>
    <col min="6" max="6" width="32" customWidth="1"/>
    <col min="7" max="7" width="18" customWidth="1"/>
    <col min="8" max="8" width="14" customWidth="1"/>
    <col min="9" max="9" width="16" customWidth="1"/>
    <col min="10" max="10" width="15" customWidth="1"/>
    <col min="11" max="11" width="13" customWidth="1"/>
    <col min="12" max="12" width="30" customWidth="1"/>
  </cols>
  <sheetData>
    <row r="1" spans="1:12" ht="27.95" customHeight="1" x14ac:dyDescent="0.25">
      <c r="A1" s="24" t="s">
        <v>75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</row>
    <row r="3" spans="1:12" x14ac:dyDescent="0.25">
      <c r="A3" s="30" t="s">
        <v>76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5" spans="1:12" ht="30" customHeight="1" x14ac:dyDescent="0.25">
      <c r="A5" s="17" t="s">
        <v>77</v>
      </c>
      <c r="B5" s="17" t="s">
        <v>78</v>
      </c>
      <c r="C5" s="17" t="s">
        <v>17</v>
      </c>
      <c r="D5" s="17" t="s">
        <v>79</v>
      </c>
      <c r="E5" s="17" t="s">
        <v>80</v>
      </c>
      <c r="F5" s="17" t="s">
        <v>81</v>
      </c>
      <c r="G5" s="17" t="s">
        <v>21</v>
      </c>
      <c r="H5" s="17" t="s">
        <v>82</v>
      </c>
      <c r="I5" s="17" t="s">
        <v>5</v>
      </c>
      <c r="J5" s="17" t="s">
        <v>83</v>
      </c>
      <c r="K5" s="17" t="s">
        <v>84</v>
      </c>
      <c r="L5" s="17" t="s">
        <v>85</v>
      </c>
    </row>
    <row r="6" spans="1:12" ht="25.5" x14ac:dyDescent="0.25">
      <c r="A6" s="22" t="s">
        <v>86</v>
      </c>
      <c r="B6" s="21">
        <v>46307</v>
      </c>
      <c r="C6" s="22" t="s">
        <v>29</v>
      </c>
      <c r="D6" s="22" t="s">
        <v>87</v>
      </c>
      <c r="E6" s="22" t="s">
        <v>88</v>
      </c>
      <c r="F6" s="22" t="s">
        <v>89</v>
      </c>
      <c r="G6" s="22" t="s">
        <v>21</v>
      </c>
      <c r="H6" s="21">
        <v>46307</v>
      </c>
      <c r="I6" s="22" t="s">
        <v>90</v>
      </c>
      <c r="J6" s="23">
        <f t="shared" ref="J6:J30" ca="1" si="0">IF(B6="","",IF(I6="Concluído",0,MAX(0,TODAY()-B6)))</f>
        <v>0</v>
      </c>
      <c r="K6" s="22" t="s">
        <v>91</v>
      </c>
      <c r="L6" s="22" t="s">
        <v>92</v>
      </c>
    </row>
    <row r="7" spans="1:12" x14ac:dyDescent="0.25">
      <c r="A7" s="22"/>
      <c r="B7" s="21"/>
      <c r="C7" s="22"/>
      <c r="D7" s="22"/>
      <c r="E7" s="22"/>
      <c r="F7" s="22"/>
      <c r="G7" s="22"/>
      <c r="H7" s="21"/>
      <c r="I7" s="22"/>
      <c r="J7" s="23" t="str">
        <f t="shared" ca="1" si="0"/>
        <v/>
      </c>
      <c r="K7" s="22"/>
      <c r="L7" s="22"/>
    </row>
    <row r="8" spans="1:12" x14ac:dyDescent="0.25">
      <c r="A8" s="22"/>
      <c r="B8" s="21"/>
      <c r="C8" s="22"/>
      <c r="D8" s="22"/>
      <c r="E8" s="22"/>
      <c r="F8" s="22"/>
      <c r="G8" s="22"/>
      <c r="H8" s="21"/>
      <c r="I8" s="22"/>
      <c r="J8" s="23" t="str">
        <f t="shared" ca="1" si="0"/>
        <v/>
      </c>
      <c r="K8" s="22"/>
      <c r="L8" s="22"/>
    </row>
    <row r="9" spans="1:12" x14ac:dyDescent="0.25">
      <c r="A9" s="22"/>
      <c r="B9" s="21"/>
      <c r="C9" s="22"/>
      <c r="D9" s="22"/>
      <c r="E9" s="22"/>
      <c r="F9" s="22"/>
      <c r="G9" s="22"/>
      <c r="H9" s="21"/>
      <c r="I9" s="22"/>
      <c r="J9" s="23" t="str">
        <f t="shared" ca="1" si="0"/>
        <v/>
      </c>
      <c r="K9" s="22"/>
      <c r="L9" s="22"/>
    </row>
    <row r="10" spans="1:12" x14ac:dyDescent="0.25">
      <c r="A10" s="22"/>
      <c r="B10" s="21"/>
      <c r="C10" s="22"/>
      <c r="D10" s="22"/>
      <c r="E10" s="22"/>
      <c r="F10" s="22"/>
      <c r="G10" s="22"/>
      <c r="H10" s="21"/>
      <c r="I10" s="22"/>
      <c r="J10" s="23" t="str">
        <f t="shared" ca="1" si="0"/>
        <v/>
      </c>
      <c r="K10" s="22"/>
      <c r="L10" s="22"/>
    </row>
    <row r="11" spans="1:12" x14ac:dyDescent="0.25">
      <c r="A11" s="22"/>
      <c r="B11" s="21"/>
      <c r="C11" s="22"/>
      <c r="D11" s="22"/>
      <c r="E11" s="22"/>
      <c r="F11" s="22"/>
      <c r="G11" s="22"/>
      <c r="H11" s="21"/>
      <c r="I11" s="22"/>
      <c r="J11" s="23" t="str">
        <f t="shared" ca="1" si="0"/>
        <v/>
      </c>
      <c r="K11" s="22"/>
      <c r="L11" s="22"/>
    </row>
    <row r="12" spans="1:12" x14ac:dyDescent="0.25">
      <c r="A12" s="22"/>
      <c r="B12" s="21"/>
      <c r="C12" s="22"/>
      <c r="D12" s="22"/>
      <c r="E12" s="22"/>
      <c r="F12" s="22"/>
      <c r="G12" s="22"/>
      <c r="H12" s="21"/>
      <c r="I12" s="22"/>
      <c r="J12" s="23" t="str">
        <f t="shared" ca="1" si="0"/>
        <v/>
      </c>
      <c r="K12" s="22"/>
      <c r="L12" s="22"/>
    </row>
    <row r="13" spans="1:12" x14ac:dyDescent="0.25">
      <c r="A13" s="22"/>
      <c r="B13" s="21"/>
      <c r="C13" s="22"/>
      <c r="D13" s="22"/>
      <c r="E13" s="22"/>
      <c r="F13" s="22"/>
      <c r="G13" s="22"/>
      <c r="H13" s="21"/>
      <c r="I13" s="22"/>
      <c r="J13" s="23" t="str">
        <f t="shared" ca="1" si="0"/>
        <v/>
      </c>
      <c r="K13" s="22"/>
      <c r="L13" s="22"/>
    </row>
    <row r="14" spans="1:12" x14ac:dyDescent="0.25">
      <c r="A14" s="22"/>
      <c r="B14" s="21"/>
      <c r="C14" s="22"/>
      <c r="D14" s="22"/>
      <c r="E14" s="22"/>
      <c r="F14" s="22"/>
      <c r="G14" s="22"/>
      <c r="H14" s="21"/>
      <c r="I14" s="22"/>
      <c r="J14" s="23" t="str">
        <f t="shared" ca="1" si="0"/>
        <v/>
      </c>
      <c r="K14" s="22"/>
      <c r="L14" s="22"/>
    </row>
    <row r="15" spans="1:12" x14ac:dyDescent="0.25">
      <c r="A15" s="22"/>
      <c r="B15" s="21"/>
      <c r="C15" s="22"/>
      <c r="D15" s="22"/>
      <c r="E15" s="22"/>
      <c r="F15" s="22"/>
      <c r="G15" s="22"/>
      <c r="H15" s="21"/>
      <c r="I15" s="22"/>
      <c r="J15" s="23" t="str">
        <f t="shared" ca="1" si="0"/>
        <v/>
      </c>
      <c r="K15" s="22"/>
      <c r="L15" s="22"/>
    </row>
    <row r="16" spans="1:12" x14ac:dyDescent="0.25">
      <c r="A16" s="22"/>
      <c r="B16" s="21"/>
      <c r="C16" s="22"/>
      <c r="D16" s="22"/>
      <c r="E16" s="22"/>
      <c r="F16" s="22"/>
      <c r="G16" s="22"/>
      <c r="H16" s="21"/>
      <c r="I16" s="22"/>
      <c r="J16" s="23" t="str">
        <f t="shared" ca="1" si="0"/>
        <v/>
      </c>
      <c r="K16" s="22"/>
      <c r="L16" s="22"/>
    </row>
    <row r="17" spans="1:12" x14ac:dyDescent="0.25">
      <c r="A17" s="22"/>
      <c r="B17" s="21"/>
      <c r="C17" s="22"/>
      <c r="D17" s="22"/>
      <c r="E17" s="22"/>
      <c r="F17" s="22"/>
      <c r="G17" s="22"/>
      <c r="H17" s="21"/>
      <c r="I17" s="22"/>
      <c r="J17" s="23" t="str">
        <f t="shared" ca="1" si="0"/>
        <v/>
      </c>
      <c r="K17" s="22"/>
      <c r="L17" s="22"/>
    </row>
    <row r="18" spans="1:12" x14ac:dyDescent="0.25">
      <c r="A18" s="22"/>
      <c r="B18" s="21"/>
      <c r="C18" s="22"/>
      <c r="D18" s="22"/>
      <c r="E18" s="22"/>
      <c r="F18" s="22"/>
      <c r="G18" s="22"/>
      <c r="H18" s="21"/>
      <c r="I18" s="22"/>
      <c r="J18" s="23" t="str">
        <f t="shared" ca="1" si="0"/>
        <v/>
      </c>
      <c r="K18" s="22"/>
      <c r="L18" s="22"/>
    </row>
    <row r="19" spans="1:12" x14ac:dyDescent="0.25">
      <c r="A19" s="22"/>
      <c r="B19" s="21"/>
      <c r="C19" s="22"/>
      <c r="D19" s="22"/>
      <c r="E19" s="22"/>
      <c r="F19" s="22"/>
      <c r="G19" s="22"/>
      <c r="H19" s="21"/>
      <c r="I19" s="22"/>
      <c r="J19" s="23" t="str">
        <f t="shared" ca="1" si="0"/>
        <v/>
      </c>
      <c r="K19" s="22"/>
      <c r="L19" s="22"/>
    </row>
    <row r="20" spans="1:12" x14ac:dyDescent="0.25">
      <c r="A20" s="22"/>
      <c r="B20" s="21"/>
      <c r="C20" s="22"/>
      <c r="D20" s="22"/>
      <c r="E20" s="22"/>
      <c r="F20" s="22"/>
      <c r="G20" s="22"/>
      <c r="H20" s="21"/>
      <c r="I20" s="22"/>
      <c r="J20" s="23" t="str">
        <f t="shared" ca="1" si="0"/>
        <v/>
      </c>
      <c r="K20" s="22"/>
      <c r="L20" s="22"/>
    </row>
    <row r="21" spans="1:12" x14ac:dyDescent="0.25">
      <c r="A21" s="22"/>
      <c r="B21" s="21"/>
      <c r="C21" s="22"/>
      <c r="D21" s="22"/>
      <c r="E21" s="22"/>
      <c r="F21" s="22"/>
      <c r="G21" s="22"/>
      <c r="H21" s="21"/>
      <c r="I21" s="22"/>
      <c r="J21" s="23" t="str">
        <f t="shared" ca="1" si="0"/>
        <v/>
      </c>
      <c r="K21" s="22"/>
      <c r="L21" s="22"/>
    </row>
    <row r="22" spans="1:12" x14ac:dyDescent="0.25">
      <c r="A22" s="22"/>
      <c r="B22" s="21"/>
      <c r="C22" s="22"/>
      <c r="D22" s="22"/>
      <c r="E22" s="22"/>
      <c r="F22" s="22"/>
      <c r="G22" s="22"/>
      <c r="H22" s="21"/>
      <c r="I22" s="22"/>
      <c r="J22" s="23" t="str">
        <f t="shared" ca="1" si="0"/>
        <v/>
      </c>
      <c r="K22" s="22"/>
      <c r="L22" s="22"/>
    </row>
    <row r="23" spans="1:12" x14ac:dyDescent="0.25">
      <c r="A23" s="22"/>
      <c r="B23" s="21"/>
      <c r="C23" s="22"/>
      <c r="D23" s="22"/>
      <c r="E23" s="22"/>
      <c r="F23" s="22"/>
      <c r="G23" s="22"/>
      <c r="H23" s="21"/>
      <c r="I23" s="22"/>
      <c r="J23" s="23" t="str">
        <f t="shared" ca="1" si="0"/>
        <v/>
      </c>
      <c r="K23" s="22"/>
      <c r="L23" s="22"/>
    </row>
    <row r="24" spans="1:12" x14ac:dyDescent="0.25">
      <c r="A24" s="22"/>
      <c r="B24" s="21"/>
      <c r="C24" s="22"/>
      <c r="D24" s="22"/>
      <c r="E24" s="22"/>
      <c r="F24" s="22"/>
      <c r="G24" s="22"/>
      <c r="H24" s="21"/>
      <c r="I24" s="22"/>
      <c r="J24" s="23" t="str">
        <f t="shared" ca="1" si="0"/>
        <v/>
      </c>
      <c r="K24" s="22"/>
      <c r="L24" s="22"/>
    </row>
    <row r="25" spans="1:12" x14ac:dyDescent="0.25">
      <c r="A25" s="22"/>
      <c r="B25" s="21"/>
      <c r="C25" s="22"/>
      <c r="D25" s="22"/>
      <c r="E25" s="22"/>
      <c r="F25" s="22"/>
      <c r="G25" s="22"/>
      <c r="H25" s="21"/>
      <c r="I25" s="22"/>
      <c r="J25" s="23" t="str">
        <f t="shared" ca="1" si="0"/>
        <v/>
      </c>
      <c r="K25" s="22"/>
      <c r="L25" s="22"/>
    </row>
    <row r="26" spans="1:12" x14ac:dyDescent="0.25">
      <c r="A26" s="22"/>
      <c r="B26" s="21"/>
      <c r="C26" s="22"/>
      <c r="D26" s="22"/>
      <c r="E26" s="22"/>
      <c r="F26" s="22"/>
      <c r="G26" s="22"/>
      <c r="H26" s="21"/>
      <c r="I26" s="22"/>
      <c r="J26" s="23" t="str">
        <f t="shared" ca="1" si="0"/>
        <v/>
      </c>
      <c r="K26" s="22"/>
      <c r="L26" s="22"/>
    </row>
    <row r="27" spans="1:12" x14ac:dyDescent="0.25">
      <c r="A27" s="22"/>
      <c r="B27" s="21"/>
      <c r="C27" s="22"/>
      <c r="D27" s="22"/>
      <c r="E27" s="22"/>
      <c r="F27" s="22"/>
      <c r="G27" s="22"/>
      <c r="H27" s="21"/>
      <c r="I27" s="22"/>
      <c r="J27" s="23" t="str">
        <f t="shared" ca="1" si="0"/>
        <v/>
      </c>
      <c r="K27" s="22"/>
      <c r="L27" s="22"/>
    </row>
    <row r="28" spans="1:12" x14ac:dyDescent="0.25">
      <c r="A28" s="22"/>
      <c r="B28" s="21"/>
      <c r="C28" s="22"/>
      <c r="D28" s="22"/>
      <c r="E28" s="22"/>
      <c r="F28" s="22"/>
      <c r="G28" s="22"/>
      <c r="H28" s="21"/>
      <c r="I28" s="22"/>
      <c r="J28" s="23" t="str">
        <f t="shared" ca="1" si="0"/>
        <v/>
      </c>
      <c r="K28" s="22"/>
      <c r="L28" s="22"/>
    </row>
    <row r="29" spans="1:12" x14ac:dyDescent="0.25">
      <c r="A29" s="22"/>
      <c r="B29" s="21"/>
      <c r="C29" s="22"/>
      <c r="D29" s="22"/>
      <c r="E29" s="22"/>
      <c r="F29" s="22"/>
      <c r="G29" s="22"/>
      <c r="H29" s="21"/>
      <c r="I29" s="22"/>
      <c r="J29" s="23" t="str">
        <f t="shared" ca="1" si="0"/>
        <v/>
      </c>
      <c r="K29" s="22"/>
      <c r="L29" s="22"/>
    </row>
    <row r="30" spans="1:12" x14ac:dyDescent="0.25">
      <c r="A30" s="22"/>
      <c r="B30" s="21"/>
      <c r="C30" s="22"/>
      <c r="D30" s="22"/>
      <c r="E30" s="22"/>
      <c r="F30" s="22"/>
      <c r="G30" s="22"/>
      <c r="H30" s="21"/>
      <c r="I30" s="22"/>
      <c r="J30" s="23" t="str">
        <f t="shared" ca="1" si="0"/>
        <v/>
      </c>
      <c r="K30" s="22"/>
      <c r="L30" s="22"/>
    </row>
  </sheetData>
  <autoFilter ref="A5:L30" xr:uid="{00000000-0009-0000-0000-000003000000}"/>
  <mergeCells count="2">
    <mergeCell ref="A3:L3"/>
    <mergeCell ref="A1:L1"/>
  </mergeCells>
  <conditionalFormatting sqref="I6:I30">
    <cfRule type="expression" dxfId="3" priority="1">
      <formula>I6="Concluído"</formula>
    </cfRule>
    <cfRule type="expression" dxfId="2" priority="2">
      <formula>I6="Atrasado"</formula>
    </cfRule>
  </conditionalFormatting>
  <conditionalFormatting sqref="K6:K30">
    <cfRule type="expression" dxfId="1" priority="3">
      <formula>K6="Alta"</formula>
    </cfRule>
  </conditionalFormatting>
  <pageMargins left="0.25" right="0.25" top="0.4" bottom="0.4" header="0.5" footer="0.5"/>
  <pageSetup orientation="landscape"/>
  <headerFooter>
    <oddFooter>&amp;C&amp;"Arial,Regular"&amp;8 Modelo FMDS editável&amp;RPágina &amp;P de &amp;N</oddFooter>
  </headerFooter>
  <legacy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xr:uid="{00000000-0002-0000-0300-000000000000}">
          <x14:formula1>
            <xm:f>Listas!$A$2:$A$7</xm:f>
          </x14:formula1>
          <xm:sqref>C6:C30</xm:sqref>
        </x14:dataValidation>
        <x14:dataValidation type="list" allowBlank="1" xr:uid="{00000000-0002-0000-0300-000001000000}">
          <x14:formula1>
            <xm:f>Listas!$C$2:$C$6</xm:f>
          </x14:formula1>
          <xm:sqref>I6:I30</xm:sqref>
        </x14:dataValidation>
        <x14:dataValidation type="list" allowBlank="1" xr:uid="{00000000-0002-0000-0300-000002000000}">
          <x14:formula1>
            <xm:f>Listas!$D$2:$D$4</xm:f>
          </x14:formula1>
          <xm:sqref>K6:K30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F6B78"/>
    <pageSetUpPr fitToPage="1"/>
  </sheetPr>
  <dimension ref="A1:K25"/>
  <sheetViews>
    <sheetView showGridLines="0" workbookViewId="0">
      <pane ySplit="5" topLeftCell="A6" activePane="bottomLeft" state="frozen"/>
      <selection pane="bottomLeft" sqref="A1:K1"/>
    </sheetView>
  </sheetViews>
  <sheetFormatPr defaultRowHeight="15" x14ac:dyDescent="0.25"/>
  <cols>
    <col min="1" max="1" width="13" customWidth="1"/>
    <col min="2" max="2" width="10" customWidth="1"/>
    <col min="3" max="3" width="22" customWidth="1"/>
    <col min="4" max="4" width="26" customWidth="1"/>
    <col min="5" max="5" width="28" customWidth="1"/>
    <col min="6" max="7" width="32" customWidth="1"/>
    <col min="8" max="8" width="18" customWidth="1"/>
    <col min="9" max="9" width="14" customWidth="1"/>
    <col min="10" max="10" width="16" customWidth="1"/>
    <col min="11" max="11" width="30" customWidth="1"/>
  </cols>
  <sheetData>
    <row r="1" spans="1:11" ht="27.95" customHeight="1" x14ac:dyDescent="0.25">
      <c r="A1" s="24" t="s">
        <v>93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3" spans="1:11" x14ac:dyDescent="0.25">
      <c r="A3" s="30" t="s">
        <v>94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30" customHeight="1" x14ac:dyDescent="0.25">
      <c r="A5" s="17" t="s">
        <v>1</v>
      </c>
      <c r="B5" s="17" t="s">
        <v>95</v>
      </c>
      <c r="C5" s="17" t="s">
        <v>2</v>
      </c>
      <c r="D5" s="17" t="s">
        <v>96</v>
      </c>
      <c r="E5" s="17" t="s">
        <v>97</v>
      </c>
      <c r="F5" s="17" t="s">
        <v>98</v>
      </c>
      <c r="G5" s="17" t="s">
        <v>99</v>
      </c>
      <c r="H5" s="17" t="s">
        <v>21</v>
      </c>
      <c r="I5" s="17" t="s">
        <v>82</v>
      </c>
      <c r="J5" s="17" t="s">
        <v>5</v>
      </c>
      <c r="K5" s="17" t="s">
        <v>100</v>
      </c>
    </row>
    <row r="6" spans="1:11" x14ac:dyDescent="0.25">
      <c r="A6" s="21"/>
      <c r="B6" s="22"/>
      <c r="C6" s="22"/>
      <c r="D6" s="22"/>
      <c r="E6" s="22"/>
      <c r="F6" s="22"/>
      <c r="G6" s="22"/>
      <c r="H6" s="22"/>
      <c r="I6" s="21"/>
      <c r="J6" s="22"/>
      <c r="K6" s="22"/>
    </row>
    <row r="7" spans="1:11" x14ac:dyDescent="0.25">
      <c r="A7" s="21"/>
      <c r="B7" s="22"/>
      <c r="C7" s="22"/>
      <c r="D7" s="22"/>
      <c r="E7" s="22"/>
      <c r="F7" s="22"/>
      <c r="G7" s="22"/>
      <c r="H7" s="22"/>
      <c r="I7" s="21"/>
      <c r="J7" s="22"/>
      <c r="K7" s="22"/>
    </row>
    <row r="8" spans="1:11" x14ac:dyDescent="0.25">
      <c r="A8" s="21"/>
      <c r="B8" s="22"/>
      <c r="C8" s="22"/>
      <c r="D8" s="22"/>
      <c r="E8" s="22"/>
      <c r="F8" s="22"/>
      <c r="G8" s="22"/>
      <c r="H8" s="22"/>
      <c r="I8" s="21"/>
      <c r="J8" s="22"/>
      <c r="K8" s="22"/>
    </row>
    <row r="9" spans="1:11" x14ac:dyDescent="0.25">
      <c r="A9" s="21"/>
      <c r="B9" s="22"/>
      <c r="C9" s="22"/>
      <c r="D9" s="22"/>
      <c r="E9" s="22"/>
      <c r="F9" s="22"/>
      <c r="G9" s="22"/>
      <c r="H9" s="22"/>
      <c r="I9" s="21"/>
      <c r="J9" s="22"/>
      <c r="K9" s="22"/>
    </row>
    <row r="10" spans="1:11" x14ac:dyDescent="0.25">
      <c r="A10" s="21"/>
      <c r="B10" s="22"/>
      <c r="C10" s="22"/>
      <c r="D10" s="22"/>
      <c r="E10" s="22"/>
      <c r="F10" s="22"/>
      <c r="G10" s="22"/>
      <c r="H10" s="22"/>
      <c r="I10" s="21"/>
      <c r="J10" s="22"/>
      <c r="K10" s="22"/>
    </row>
    <row r="11" spans="1:11" x14ac:dyDescent="0.25">
      <c r="A11" s="21"/>
      <c r="B11" s="22"/>
      <c r="C11" s="22"/>
      <c r="D11" s="22"/>
      <c r="E11" s="22"/>
      <c r="F11" s="22"/>
      <c r="G11" s="22"/>
      <c r="H11" s="22"/>
      <c r="I11" s="21"/>
      <c r="J11" s="22"/>
      <c r="K11" s="22"/>
    </row>
    <row r="12" spans="1:11" x14ac:dyDescent="0.25">
      <c r="A12" s="21"/>
      <c r="B12" s="22"/>
      <c r="C12" s="22"/>
      <c r="D12" s="22"/>
      <c r="E12" s="22"/>
      <c r="F12" s="22"/>
      <c r="G12" s="22"/>
      <c r="H12" s="22"/>
      <c r="I12" s="21"/>
      <c r="J12" s="22"/>
      <c r="K12" s="22"/>
    </row>
    <row r="13" spans="1:11" x14ac:dyDescent="0.25">
      <c r="A13" s="21"/>
      <c r="B13" s="22"/>
      <c r="C13" s="22"/>
      <c r="D13" s="22"/>
      <c r="E13" s="22"/>
      <c r="F13" s="22"/>
      <c r="G13" s="22"/>
      <c r="H13" s="22"/>
      <c r="I13" s="21"/>
      <c r="J13" s="22"/>
      <c r="K13" s="22"/>
    </row>
    <row r="14" spans="1:11" x14ac:dyDescent="0.25">
      <c r="A14" s="21"/>
      <c r="B14" s="22"/>
      <c r="C14" s="22"/>
      <c r="D14" s="22"/>
      <c r="E14" s="22"/>
      <c r="F14" s="22"/>
      <c r="G14" s="22"/>
      <c r="H14" s="22"/>
      <c r="I14" s="21"/>
      <c r="J14" s="22"/>
      <c r="K14" s="22"/>
    </row>
    <row r="15" spans="1:11" x14ac:dyDescent="0.25">
      <c r="A15" s="21"/>
      <c r="B15" s="22"/>
      <c r="C15" s="22"/>
      <c r="D15" s="22"/>
      <c r="E15" s="22"/>
      <c r="F15" s="22"/>
      <c r="G15" s="22"/>
      <c r="H15" s="22"/>
      <c r="I15" s="21"/>
      <c r="J15" s="22"/>
      <c r="K15" s="22"/>
    </row>
    <row r="16" spans="1:11" x14ac:dyDescent="0.25">
      <c r="A16" s="21"/>
      <c r="B16" s="22"/>
      <c r="C16" s="22"/>
      <c r="D16" s="22"/>
      <c r="E16" s="22"/>
      <c r="F16" s="22"/>
      <c r="G16" s="22"/>
      <c r="H16" s="22"/>
      <c r="I16" s="21"/>
      <c r="J16" s="22"/>
      <c r="K16" s="22"/>
    </row>
    <row r="17" spans="1:11" x14ac:dyDescent="0.25">
      <c r="A17" s="21"/>
      <c r="B17" s="22"/>
      <c r="C17" s="22"/>
      <c r="D17" s="22"/>
      <c r="E17" s="22"/>
      <c r="F17" s="22"/>
      <c r="G17" s="22"/>
      <c r="H17" s="22"/>
      <c r="I17" s="21"/>
      <c r="J17" s="22"/>
      <c r="K17" s="22"/>
    </row>
    <row r="18" spans="1:11" x14ac:dyDescent="0.25">
      <c r="A18" s="21"/>
      <c r="B18" s="22"/>
      <c r="C18" s="22"/>
      <c r="D18" s="22"/>
      <c r="E18" s="22"/>
      <c r="F18" s="22"/>
      <c r="G18" s="22"/>
      <c r="H18" s="22"/>
      <c r="I18" s="21"/>
      <c r="J18" s="22"/>
      <c r="K18" s="22"/>
    </row>
    <row r="19" spans="1:11" x14ac:dyDescent="0.25">
      <c r="A19" s="21"/>
      <c r="B19" s="22"/>
      <c r="C19" s="22"/>
      <c r="D19" s="22"/>
      <c r="E19" s="22"/>
      <c r="F19" s="22"/>
      <c r="G19" s="22"/>
      <c r="H19" s="22"/>
      <c r="I19" s="21"/>
      <c r="J19" s="22"/>
      <c r="K19" s="22"/>
    </row>
    <row r="20" spans="1:11" x14ac:dyDescent="0.25">
      <c r="A20" s="21"/>
      <c r="B20" s="22"/>
      <c r="C20" s="22"/>
      <c r="D20" s="22"/>
      <c r="E20" s="22"/>
      <c r="F20" s="22"/>
      <c r="G20" s="22"/>
      <c r="H20" s="22"/>
      <c r="I20" s="21"/>
      <c r="J20" s="22"/>
      <c r="K20" s="22"/>
    </row>
    <row r="21" spans="1:11" x14ac:dyDescent="0.25">
      <c r="A21" s="21"/>
      <c r="B21" s="22"/>
      <c r="C21" s="22"/>
      <c r="D21" s="22"/>
      <c r="E21" s="22"/>
      <c r="F21" s="22"/>
      <c r="G21" s="22"/>
      <c r="H21" s="22"/>
      <c r="I21" s="21"/>
      <c r="J21" s="22"/>
      <c r="K21" s="22"/>
    </row>
    <row r="22" spans="1:11" x14ac:dyDescent="0.25">
      <c r="A22" s="21"/>
      <c r="B22" s="22"/>
      <c r="C22" s="22"/>
      <c r="D22" s="22"/>
      <c r="E22" s="22"/>
      <c r="F22" s="22"/>
      <c r="G22" s="22"/>
      <c r="H22" s="22"/>
      <c r="I22" s="21"/>
      <c r="J22" s="22"/>
      <c r="K22" s="22"/>
    </row>
    <row r="23" spans="1:11" x14ac:dyDescent="0.25">
      <c r="A23" s="21"/>
      <c r="B23" s="22"/>
      <c r="C23" s="22"/>
      <c r="D23" s="22"/>
      <c r="E23" s="22"/>
      <c r="F23" s="22"/>
      <c r="G23" s="22"/>
      <c r="H23" s="22"/>
      <c r="I23" s="21"/>
      <c r="J23" s="22"/>
      <c r="K23" s="22"/>
    </row>
    <row r="24" spans="1:11" x14ac:dyDescent="0.25">
      <c r="A24" s="21"/>
      <c r="B24" s="22"/>
      <c r="C24" s="22"/>
      <c r="D24" s="22"/>
      <c r="E24" s="22"/>
      <c r="F24" s="22"/>
      <c r="G24" s="22"/>
      <c r="H24" s="22"/>
      <c r="I24" s="21"/>
      <c r="J24" s="22"/>
      <c r="K24" s="22"/>
    </row>
    <row r="25" spans="1:11" x14ac:dyDescent="0.25">
      <c r="A25" s="21"/>
      <c r="B25" s="22"/>
      <c r="C25" s="22"/>
      <c r="D25" s="22"/>
      <c r="E25" s="22"/>
      <c r="F25" s="22"/>
      <c r="G25" s="22"/>
      <c r="H25" s="22"/>
      <c r="I25" s="21"/>
      <c r="J25" s="22"/>
      <c r="K25" s="22"/>
    </row>
  </sheetData>
  <autoFilter ref="A5:K25" xr:uid="{00000000-0009-0000-0000-000004000000}"/>
  <mergeCells count="2">
    <mergeCell ref="A1:K1"/>
    <mergeCell ref="A3:K3"/>
  </mergeCells>
  <conditionalFormatting sqref="J6:J25">
    <cfRule type="expression" dxfId="0" priority="1">
      <formula>J6="Concluído"</formula>
    </cfRule>
  </conditionalFormatting>
  <pageMargins left="0.25" right="0.25" top="0.4" bottom="0.4" header="0.5" footer="0.5"/>
  <pageSetup orientation="landscape"/>
  <headerFooter>
    <oddFooter>&amp;C&amp;"Arial,Regular"&amp;8 Modelo FMDS editável&amp;RPágina &amp;P de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400-000000000000}">
          <x14:formula1>
            <xm:f>Listas!$C$2:$C$6</xm:f>
          </x14:formula1>
          <xm:sqref>J6:J25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8"/>
  <sheetViews>
    <sheetView showGridLines="0" workbookViewId="0"/>
  </sheetViews>
  <sheetFormatPr defaultRowHeight="15" x14ac:dyDescent="0.25"/>
  <sheetData>
    <row r="1" spans="1:5" x14ac:dyDescent="0.25">
      <c r="A1" s="4" t="s">
        <v>17</v>
      </c>
      <c r="B1" s="4" t="s">
        <v>24</v>
      </c>
      <c r="C1" s="4" t="s">
        <v>101</v>
      </c>
      <c r="D1" s="4" t="s">
        <v>84</v>
      </c>
      <c r="E1" s="4" t="s">
        <v>20</v>
      </c>
    </row>
    <row r="2" spans="1:5" x14ac:dyDescent="0.25">
      <c r="A2" s="4" t="s">
        <v>25</v>
      </c>
      <c r="B2" s="4" t="s">
        <v>34</v>
      </c>
      <c r="C2" s="4" t="s">
        <v>90</v>
      </c>
      <c r="D2" s="4" t="s">
        <v>102</v>
      </c>
      <c r="E2" s="4" t="s">
        <v>31</v>
      </c>
    </row>
    <row r="3" spans="1:5" x14ac:dyDescent="0.25">
      <c r="A3" s="4" t="s">
        <v>29</v>
      </c>
      <c r="B3" s="4" t="s">
        <v>28</v>
      </c>
      <c r="C3" s="4" t="s">
        <v>103</v>
      </c>
      <c r="D3" s="4" t="s">
        <v>91</v>
      </c>
      <c r="E3" s="4" t="s">
        <v>46</v>
      </c>
    </row>
    <row r="4" spans="1:5" x14ac:dyDescent="0.25">
      <c r="A4" s="4" t="s">
        <v>32</v>
      </c>
      <c r="C4" s="4" t="s">
        <v>104</v>
      </c>
      <c r="D4" s="4" t="s">
        <v>105</v>
      </c>
      <c r="E4" s="4" t="s">
        <v>37</v>
      </c>
    </row>
    <row r="5" spans="1:5" x14ac:dyDescent="0.25">
      <c r="A5" s="4" t="s">
        <v>35</v>
      </c>
      <c r="C5" s="4" t="s">
        <v>106</v>
      </c>
      <c r="E5" s="4" t="s">
        <v>107</v>
      </c>
    </row>
    <row r="6" spans="1:5" x14ac:dyDescent="0.25">
      <c r="A6" s="4" t="s">
        <v>38</v>
      </c>
      <c r="C6" s="4" t="s">
        <v>108</v>
      </c>
      <c r="E6" s="4" t="s">
        <v>42</v>
      </c>
    </row>
    <row r="7" spans="1:5" x14ac:dyDescent="0.25">
      <c r="A7" s="4" t="s">
        <v>40</v>
      </c>
      <c r="E7" s="4" t="s">
        <v>109</v>
      </c>
    </row>
    <row r="8" spans="1:5" x14ac:dyDescent="0.25">
      <c r="E8" s="4" t="s">
        <v>27</v>
      </c>
    </row>
  </sheetData>
  <pageMargins left="0.25" right="0.25" top="0.4" bottom="0.4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Instruções</vt:lpstr>
      <vt:lpstr>Painel Diário</vt:lpstr>
      <vt:lpstr>Indicadores</vt:lpstr>
      <vt:lpstr>Plano de Ação</vt:lpstr>
      <vt:lpstr>Reuniões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 Brito</cp:lastModifiedBy>
  <dcterms:created xsi:type="dcterms:W3CDTF">2026-10-12T21:24:38Z</dcterms:created>
  <dcterms:modified xsi:type="dcterms:W3CDTF">2026-10-12T22:00:54Z</dcterms:modified>
</cp:coreProperties>
</file>